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14\OneDrive - Výskumná agentúra\Plán obnovy\výzvy\1. investícia\1.2.1 Podpora prípravy projektov v Horizonte Európa\z VAIA\úpravy po stanovisku\"/>
    </mc:Choice>
  </mc:AlternateContent>
  <bookViews>
    <workbookView xWindow="0" yWindow="0" windowWidth="11970" windowHeight="5955" firstSheet="1" activeTab="2"/>
  </bookViews>
  <sheets>
    <sheet name="Test" sheetId="1" state="hidden" r:id="rId1"/>
    <sheet name="Informácie" sheetId="3" r:id="rId2"/>
    <sheet name="Test ŠP" sheetId="4" r:id="rId3"/>
    <sheet name="číselník všeobecný" sheetId="9" state="hidden" r:id="rId4"/>
  </sheets>
  <definedNames>
    <definedName name="_xlnm.Print_Area" localSheetId="0">Test!$A$1:$G$59</definedName>
    <definedName name="_xlnm.Print_Area" localSheetId="2">'Test ŠP'!$A$1:$G$19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 i="4" l="1"/>
  <c r="E14" i="4"/>
  <c r="A18" i="4" s="1"/>
  <c r="E17" i="1" l="1"/>
  <c r="E16" i="1"/>
  <c r="E22" i="1" l="1"/>
  <c r="E21" i="1"/>
  <c r="E15" i="1"/>
  <c r="E29" i="1" l="1"/>
  <c r="E25" i="1" l="1"/>
  <c r="E32" i="1"/>
  <c r="E31" i="1"/>
  <c r="E33" i="1"/>
  <c r="E30" i="1"/>
  <c r="E24" i="1"/>
</calcChain>
</file>

<file path=xl/comments1.xml><?xml version="1.0" encoding="utf-8"?>
<comments xmlns="http://schemas.openxmlformats.org/spreadsheetml/2006/main">
  <authors>
    <author>Martin Uhnák</author>
  </authors>
  <commentList>
    <comment ref="A6" authorId="0" shapeId="0">
      <text>
        <r>
          <rPr>
            <sz val="9"/>
            <color indexed="81"/>
            <rFont val="Segoe UI"/>
            <family val="2"/>
            <charset val="238"/>
          </rPr>
          <t xml:space="preserve">Organizácia žiadateľa/partnera na ktorú sa individuálny test štátnej pomoci vzťahuje vyplní body formulára v poradí od 1 bodu až po bod 8, </t>
        </r>
      </text>
    </comment>
    <comment ref="F15" authorId="0" shapeId="0">
      <text>
        <r>
          <rPr>
            <sz val="9"/>
            <color indexed="81"/>
            <rFont val="Segoe UI"/>
            <family val="2"/>
            <charset val="238"/>
          </rPr>
          <t xml:space="preserve">Je potrebné uviesť dôvod zaradenia subjektu
</t>
        </r>
      </text>
    </comment>
    <comment ref="F16" authorId="0" shapeId="0">
      <text>
        <r>
          <rPr>
            <sz val="9"/>
            <color indexed="81"/>
            <rFont val="Segoe UI"/>
            <family val="2"/>
            <charset val="238"/>
          </rPr>
          <t xml:space="preserve">Je potrebné uviesť dôvod zaradenia subjektu
</t>
        </r>
      </text>
    </comment>
    <comment ref="F17" authorId="0" shapeId="0">
      <text>
        <r>
          <rPr>
            <sz val="9"/>
            <color indexed="81"/>
            <rFont val="Segoe UI"/>
            <family val="2"/>
            <charset val="238"/>
          </rPr>
          <t xml:space="preserve">V prípade odpovede nie je test ukončený a ide o štátnu pomoc
</t>
        </r>
      </text>
    </comment>
    <comment ref="F21" authorId="0" shapeId="0">
      <text>
        <r>
          <rPr>
            <sz val="9"/>
            <color indexed="81"/>
            <rFont val="Segoe UI"/>
            <family val="2"/>
            <charset val="238"/>
          </rPr>
          <t xml:space="preserve">Je potrebné uviesť konkrétnu nehospodársku činnosť, ktorá má byť podporená (v prípade potreby viaceré nehospodárske činnosti).
</t>
        </r>
      </text>
    </comment>
    <comment ref="F22" authorId="0" shapeId="0">
      <text>
        <r>
          <rPr>
            <sz val="9"/>
            <color indexed="81"/>
            <rFont val="Segoe UI"/>
            <family val="2"/>
            <charset val="238"/>
          </rPr>
          <t xml:space="preserve">Je potrebné uviesť konkrétnu hospodársku činnosť (prípadne viaceré hospodárske činnosti).
</t>
        </r>
      </text>
    </comment>
    <comment ref="F24" authorId="0" shapeId="0">
      <text>
        <r>
          <rPr>
            <sz val="9"/>
            <color indexed="81"/>
            <rFont val="Segoe UI"/>
            <family val="2"/>
            <charset val="238"/>
          </rPr>
          <t xml:space="preserve">Je potrebné doplniť, ako má subjekt zabezpečené oddelené sledovanie činností/nákladov. </t>
        </r>
      </text>
    </comment>
    <comment ref="F29" authorId="0" shapeId="0">
      <text>
        <r>
          <rPr>
            <sz val="9"/>
            <color indexed="81"/>
            <rFont val="Segoe UI"/>
            <family val="2"/>
            <charset val="238"/>
          </rPr>
          <t xml:space="preserve">Je potrebné uviesť konkrétnu nehospodársku činnosť, ktorá má byť podporená (v prípade potreby viaceré nehospodárske činnosti).
</t>
        </r>
      </text>
    </comment>
    <comment ref="F30" authorId="0" shapeId="0">
      <text>
        <r>
          <rPr>
            <sz val="9"/>
            <color indexed="81"/>
            <rFont val="Segoe UI"/>
            <family val="2"/>
            <charset val="238"/>
          </rPr>
          <t>Je potrebné doplniť konkrétnu hospodársku činnosť, ktorá súvisí s projektom.</t>
        </r>
      </text>
    </comment>
    <comment ref="F31" authorId="0" shapeId="0">
      <text>
        <r>
          <rPr>
            <sz val="9"/>
            <color indexed="81"/>
            <rFont val="Segoe UI"/>
            <family val="2"/>
            <charset val="238"/>
          </rPr>
          <t>Je potrebné doplniť zdôvodnenie k odpovedi</t>
        </r>
      </text>
    </comment>
    <comment ref="F32" authorId="0" shapeId="0">
      <text>
        <r>
          <rPr>
            <sz val="9"/>
            <color indexed="81"/>
            <rFont val="Segoe UI"/>
            <family val="2"/>
            <charset val="238"/>
          </rPr>
          <t>Je potrebné doplniť zdôvodnenie k odpovedi</t>
        </r>
      </text>
    </comment>
    <comment ref="A33" authorId="0" shapeId="0">
      <text>
        <r>
          <rPr>
            <b/>
            <sz val="9"/>
            <color indexed="81"/>
            <rFont val="Segoe UI"/>
            <family val="2"/>
            <charset val="238"/>
          </rPr>
          <t xml:space="preserve">V prípade prekročenia 20% celkovej ročnej kapacity, je poskytovateľ oprávnený vymáhať poskytnuté finančné prostriedky až do výšky 100%. </t>
        </r>
      </text>
    </comment>
    <comment ref="F33" authorId="0" shapeId="0">
      <text>
        <r>
          <rPr>
            <sz val="9"/>
            <color indexed="81"/>
            <rFont val="Segoe UI"/>
            <family val="2"/>
            <charset val="238"/>
          </rPr>
          <t>Je potrebné doplniť zdôvodnenie k odpovedi</t>
        </r>
      </text>
    </comment>
  </commentList>
</comments>
</file>

<file path=xl/comments2.xml><?xml version="1.0" encoding="utf-8"?>
<comments xmlns="http://schemas.openxmlformats.org/spreadsheetml/2006/main">
  <authors>
    <author>Martin Uhnák</author>
  </authors>
  <commentList>
    <comment ref="A9" authorId="0" shapeId="0">
      <text>
        <r>
          <rPr>
            <b/>
            <sz val="9"/>
            <color indexed="81"/>
            <rFont val="Segoe UI"/>
            <family val="2"/>
            <charset val="238"/>
          </rPr>
          <t>Žiadateľ vyplní kód ŽoPPM vygenerovaný systémom ISPO.</t>
        </r>
      </text>
    </comment>
  </commentList>
</comments>
</file>

<file path=xl/sharedStrings.xml><?xml version="1.0" encoding="utf-8"?>
<sst xmlns="http://schemas.openxmlformats.org/spreadsheetml/2006/main" count="74" uniqueCount="64">
  <si>
    <t>Individuálny test štátnej pomoci</t>
  </si>
  <si>
    <t>Kód žiadosti:</t>
  </si>
  <si>
    <t>Kód výzvy:</t>
  </si>
  <si>
    <t>Kontrolná otázka</t>
  </si>
  <si>
    <t>Odpoveď</t>
  </si>
  <si>
    <t>Vyjadrenie subjektu</t>
  </si>
  <si>
    <t>výber</t>
  </si>
  <si>
    <t>ÁNO</t>
  </si>
  <si>
    <t>NIE</t>
  </si>
  <si>
    <t>I. PODPORA NEHOSPODÁRSKEJ ČINNOSTI</t>
  </si>
  <si>
    <t>Inštrukcie</t>
  </si>
  <si>
    <t>II. PODPORA NEHOSPODÁRSKEJ ČINNOSTI S DOPLNKOVÝM HOSPODÁRSKYM VYUŽITÍM</t>
  </si>
  <si>
    <t>4. Bude podpora poskytnutá na základe výzvy primárne použitá na činnosti  nehospodárskeho charakteru v zmysle pravidiel v oblasti štátnej pomoci?</t>
  </si>
  <si>
    <t>5. Bude predmetom podpory čiastočne aj hospodárska činnosť súvisiaca s projektom?</t>
  </si>
  <si>
    <t>V. VYHODNOTENIE</t>
  </si>
  <si>
    <t xml:space="preserve">a) náklady, financovanie a príjmy z nehospodárskej činnosti možno jasne oddeliť a zaúčtovávajú sa osobitne na základe dôsledne uplatňovaných a objektívne zdôvodniteľných zásad nákladového účtovníctva, </t>
  </si>
  <si>
    <t xml:space="preserve">7. Ak sa poskytuje podpora primárne na nehospodárske činnosti a doplnkovo vedľajšiu hospodársku činnosť subjektu, subjekt deklaruje, že kapacita pridelená každoročne na hospodárske činnosti (v prípade viacerých na všetky hospodárske činnosti súhrnne) nepresiahne 20 % celkovej ročnej kapacity?
</t>
  </si>
  <si>
    <t xml:space="preserve">8. Deklaruje subjekt, že bude na ročnej báze preukazovať, že hospodárske využitie nepresiahne 20 % celkovej ročnej kapacity?
</t>
  </si>
  <si>
    <t>b) budú poskytnuté prostriedky použité výlučne na financovanie nehospodárskych činností subjektu?</t>
  </si>
  <si>
    <t xml:space="preserve">6. Bude hospodárska činnosť čisto sprievodnou činnosťou, teda činnosťou, ktorá je priamo spojená s realizáciou hlavných nehospodárskych činností a je pre ňu nevyhnutná alebo je neoddeliteľne spojená s jej hlavným nehospodárskym využitím (t. j. budú spotrebúvané tie isté vstupy ako pri základných nehospodárskych činnostiach)? 
</t>
  </si>
  <si>
    <t>2. Vykonáva organizácia okrem nehospodárskej činnosti, ktorá má byť podporená, aj iné činnosti, ktoré sú hospodárskeho charakteru, ktoré nemajú byť predmetom podpory?</t>
  </si>
  <si>
    <t>Názov organizácie:</t>
  </si>
  <si>
    <t xml:space="preserve">3. Ak sa poskytuje podpora na nehospodársku činnosť organizácií a organizácia vykonáva aj inú hospodársku činnosť, ktorá nemá byť predmetom podpory, subjekt deklaruje, že:
</t>
  </si>
  <si>
    <t xml:space="preserve">Na základe vykonaného testu, možno konštatovať, že hlavnou činnosťou organizácie overovanej v rámci individuálneho testu je vykonávanie nehospodárskych činností, pričom organizácia deklaruje, že popri svojej činnosti vykonáva aj hospodárske činnosti, ktoré sú minoritného charakteru a zároveň deklaruje, že podpora v rámci projektu bude výlučne na aktivity súvisiace s nehospodárskou činnosťou. </t>
  </si>
  <si>
    <t>hodnotenie</t>
  </si>
  <si>
    <t>ak sú obidve odpovede áno - hodnotenie č. 2</t>
  </si>
  <si>
    <t>ak je v tejto otázke odpoveď nie - hodnotenie č. 1</t>
  </si>
  <si>
    <t>ZARADENIE SUBJEKTU</t>
  </si>
  <si>
    <t>vyber</t>
  </si>
  <si>
    <t>Výskumná organizácia</t>
  </si>
  <si>
    <t>Výskumná infraštruktúra/vlastník výskumnej infraštruktúry</t>
  </si>
  <si>
    <r>
      <t xml:space="preserve">1. Je možné oprávnené aktivity, resp. činnosti deklarované organizáciou v žiadosti, a ktoré sú predmetom podpory, na základe výzvy, kvalifikovať výlučne ako činnosti nehospodárskeho charakteru v zmysle  pravidiel v oblasti štátnej pomoci? </t>
    </r>
    <r>
      <rPr>
        <i/>
        <sz val="11"/>
        <color theme="1"/>
        <rFont val="Calibri"/>
        <family val="2"/>
        <charset val="238"/>
        <scheme val="minor"/>
      </rPr>
      <t>(pojem nehospodárske činnosti je vysvetlený</t>
    </r>
    <r>
      <rPr>
        <i/>
        <sz val="11"/>
        <color rgb="FFFF0000"/>
        <rFont val="Calibri"/>
        <family val="2"/>
        <charset val="238"/>
        <scheme val="minor"/>
      </rPr>
      <t xml:space="preserve"> v príručke pre žiadateľa/v hárku informácie)</t>
    </r>
  </si>
  <si>
    <t xml:space="preserve">2. Vykonáva testovaný subjekt hospodársku činnosť spočívajúcu v v poskytovaní výrobkov alebo služieb na danom trhu? </t>
  </si>
  <si>
    <r>
      <t xml:space="preserve">3. Vykonáva testovaný subjekt primárne činnosti nehospodárskeho charakteru? (pojem nehospodárska činnosť je vysvetlená </t>
    </r>
    <r>
      <rPr>
        <sz val="11"/>
        <color rgb="FFFF0000"/>
        <rFont val="Calibri"/>
        <family val="2"/>
        <charset val="238"/>
        <scheme val="minor"/>
      </rPr>
      <t>v príručke pre žiadateľa/v hárku informácie)</t>
    </r>
  </si>
  <si>
    <r>
      <t xml:space="preserve">1. Je možné testovaný subjekt, považovať jednoznačne za výskumnú organizáciu, alebo testovaný subjekt je možné považovať za výskumnú infraštruktúru, resp. vlastníka výskumnej infraštruktúry? </t>
    </r>
    <r>
      <rPr>
        <i/>
        <sz val="11"/>
        <color theme="1"/>
        <rFont val="Calibri"/>
        <family val="2"/>
        <charset val="238"/>
        <scheme val="minor"/>
      </rPr>
      <t>(pojmy Výskumná organizácia/výskumná infraštruktúra sú vysvetlené</t>
    </r>
    <r>
      <rPr>
        <i/>
        <sz val="11"/>
        <color rgb="FFFF0000"/>
        <rFont val="Calibri"/>
        <family val="2"/>
        <charset val="238"/>
        <scheme val="minor"/>
      </rPr>
      <t xml:space="preserve"> v príručke pre žiadateľa/v hárku informácie)</t>
    </r>
  </si>
  <si>
    <t>1.</t>
  </si>
  <si>
    <t>2.</t>
  </si>
  <si>
    <t>3.</t>
  </si>
  <si>
    <t>VYHODNOTENIE</t>
  </si>
  <si>
    <t>Test ukončený</t>
  </si>
  <si>
    <t>E18</t>
  </si>
  <si>
    <t>E15</t>
  </si>
  <si>
    <t>navrh upravy znenia kontrolnej otazky</t>
  </si>
  <si>
    <t>komentar/vysvetlenie</t>
  </si>
  <si>
    <t>kod vyzvy by sa mohol predvyplnit do vzoru, ktory sa zverejni vo vyzve, pripadne uplne vypustit</t>
  </si>
  <si>
    <t>aj nazov organizacie a kod ziadosti maju ako identifikatory vyznam len v pripade, zeby sa s tymto dokumentom pracovalo samostatne bez spojitosti so ziadostu, ku ktorej ma byt predlozeny</t>
  </si>
  <si>
    <t xml:space="preserve">Žiadateľ vyberá odpovede z predvolenej ponuky (v stĺpci D) a postupuje od otázky 1 ďalej podľa inštrukcií v stĺpci E. Kukaždej odpovedi je potrebné uviesť aj vyjadrenie podľa inštrikcie v príslušnej otázke. </t>
  </si>
  <si>
    <t>mam zato, ze v dotknutych vyzvach nebudu partneri + trochu som zadresnil tu instrukciu :)</t>
  </si>
  <si>
    <t>vyjadrenie ziadatela</t>
  </si>
  <si>
    <t>ak plati, ze tu partneri nebudu (podla mailu ma byt test urceny pre SoE a ucast v HE</t>
  </si>
  <si>
    <t>Vykonáva žiadateľ hospodársku činnosť?</t>
  </si>
  <si>
    <t>žiadateľ</t>
  </si>
  <si>
    <t>partner</t>
  </si>
  <si>
    <t>E12</t>
  </si>
  <si>
    <t>Postup pri vykonávaní testu:</t>
  </si>
  <si>
    <t>Test určenia režimu financovania žiadateľa</t>
  </si>
  <si>
    <t>Žiadateľ vyberá odpovede z predvolenej ponuky v stĺpci "Odpoveď" a postupuje od otázky 1 ďalej podľa inštrukcií v stĺpci "Inštrukcie". Ku každej odpovedi je potrebné uviesť aj vyjadrenie podľa inštrukcie uvedenej v príslušnej otázke. Žiadateľ pre účely vykonania testu je povinný oboznámiť sa s informáciami a príkladmi hospodárskych a nehospodárskych činností uvedených v hárku "Informácie".</t>
  </si>
  <si>
    <t>Prostriedky mechanizmu (v prípade splnenia všetkých podmienok) na túto žiadosť budú poskytnuté v súlade so Schémou pomoci de minimis z Prostriedkov Plánu obnovy a odolnosti SR na podoru prípravy projektov do programu Horizont Európa.</t>
  </si>
  <si>
    <t>Poskytnutie prostriedkov podľa tejto žiadosti nie je štátnou pomocou, ani pomocou de minimis.</t>
  </si>
  <si>
    <t>Poskytnutie prostriedkov podľa tejto žiadosti nebude predstavovať štátnu pomoc, ani pomoc de minimis za splnenia podmienky, že žiadateľ/prijímateľ zabezpečí oddelenie hospodárskych a nehospodárskych činností (oddelením činností, samostantou účtovnou evidenciou alebo iným vhodným spôosobom), aby sa zabránilo krížovému financovaniu hospodárskych činností, vykonávaných žiadateľom/prijímateľom, v opačnom prípade sa bude poskytnutie prostriedkov mechanizmu považovať za štátnu pomoc/pomoc de minimis.</t>
  </si>
  <si>
    <t>Kód ŽoPPM:</t>
  </si>
  <si>
    <t xml:space="preserve">09I01-03-V02 </t>
  </si>
  <si>
    <r>
      <t xml:space="preserve">2. Realizuje žiadateľ hospodársku činnosť spočívajúcu v ponuke tovaru a/alebo služieb na trhu?
</t>
    </r>
    <r>
      <rPr>
        <u/>
        <sz val="11"/>
        <color theme="1"/>
        <rFont val="Calibri"/>
        <family val="2"/>
        <charset val="238"/>
        <scheme val="minor"/>
      </rPr>
      <t>Upozornenie:</t>
    </r>
    <r>
      <rPr>
        <sz val="11"/>
        <color theme="1"/>
        <rFont val="Calibri"/>
        <family val="2"/>
        <charset val="238"/>
        <scheme val="minor"/>
      </rPr>
      <t xml:space="preserve">
</t>
    </r>
    <r>
      <rPr>
        <i/>
        <sz val="11"/>
        <color theme="1"/>
        <rFont val="Calibri"/>
        <family val="2"/>
        <charset val="238"/>
        <scheme val="minor"/>
      </rPr>
      <t>Žiadateľ uvedie "áno", aj v prípade, že ide o doplnkovú činnosť inak nehospodárskej organizácie.</t>
    </r>
    <r>
      <rPr>
        <sz val="11"/>
        <color theme="1"/>
        <rFont val="Calibri"/>
        <family val="2"/>
        <charset val="238"/>
        <scheme val="minor"/>
      </rPr>
      <t xml:space="preserve">
</t>
    </r>
  </si>
  <si>
    <r>
      <t xml:space="preserve">1. Mal pôvodne navrhovaný projektový zámer predložený vo výzvach programu Horizont Európa, na ktorý sa podpora z prostriedkov mechanizmu vzťahuje, hospodársky charakter?
</t>
    </r>
    <r>
      <rPr>
        <u/>
        <sz val="11"/>
        <color theme="1"/>
        <rFont val="Calibri"/>
        <family val="2"/>
        <charset val="238"/>
        <scheme val="minor"/>
      </rPr>
      <t>Upozornenie:</t>
    </r>
    <r>
      <rPr>
        <sz val="11"/>
        <color theme="1"/>
        <rFont val="Calibri"/>
        <family val="2"/>
        <charset val="238"/>
        <scheme val="minor"/>
      </rPr>
      <t xml:space="preserve">
Ž</t>
    </r>
    <r>
      <rPr>
        <i/>
        <sz val="11"/>
        <color theme="1"/>
        <rFont val="Calibri"/>
        <family val="2"/>
        <charset val="238"/>
        <scheme val="minor"/>
      </rPr>
      <t>iadateľ uvedie "nie" v prípade, že je výskumnou organizáciou alebo výskumnou infraštruktúrou a predmet projektového zámeru bola nehospodárska činnosť v zmysle definície v hárku "Informácie". V ostatných prípadoch uvedie "áno".</t>
    </r>
    <r>
      <rPr>
        <sz val="11"/>
        <color theme="1"/>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</si>
</sst>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238"/>
      <scheme val="minor"/>
    </font>
    <font>
      <b/>
      <sz val="14"/>
      <color theme="1"/>
      <name val="Calibri"/>
      <family val="2"/>
      <charset val="238"/>
      <scheme val="minor"/>
    </font>
    <font>
      <sz val="9"/>
      <color indexed="81"/>
      <name val="Segoe UI"/>
      <family val="2"/>
      <charset val="238"/>
    </font>
    <font>
      <b/>
      <sz val="9"/>
      <color indexed="81"/>
      <name val="Segoe UI"/>
      <family val="2"/>
      <charset val="238"/>
    </font>
    <font>
      <i/>
      <sz val="11"/>
      <color theme="1"/>
      <name val="Calibri"/>
      <family val="2"/>
      <charset val="238"/>
      <scheme val="minor"/>
    </font>
    <font>
      <i/>
      <sz val="11"/>
      <color rgb="FFFF0000"/>
      <name val="Calibri"/>
      <family val="2"/>
      <charset val="238"/>
      <scheme val="minor"/>
    </font>
    <font>
      <sz val="11"/>
      <color rgb="FFFF0000"/>
      <name val="Calibri"/>
      <family val="2"/>
      <charset val="238"/>
      <scheme val="minor"/>
    </font>
    <font>
      <b/>
      <i/>
      <sz val="11"/>
      <color theme="1"/>
      <name val="Calibri"/>
      <family val="2"/>
      <charset val="238"/>
      <scheme val="minor"/>
    </font>
    <font>
      <b/>
      <sz val="18"/>
      <color theme="1"/>
      <name val="Calibri"/>
      <family val="2"/>
      <charset val="238"/>
      <scheme val="minor"/>
    </font>
    <font>
      <u/>
      <sz val="11"/>
      <color theme="1"/>
      <name val="Calibri"/>
      <family val="2"/>
      <charset val="238"/>
      <scheme val="minor"/>
    </font>
    <font>
      <sz val="11"/>
      <name val="Calibri"/>
      <family val="2"/>
      <charset val="238"/>
      <scheme val="minor"/>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9">
    <xf numFmtId="0" fontId="0" fillId="0" borderId="0" xfId="0"/>
    <xf numFmtId="0" fontId="0" fillId="0" borderId="2" xfId="0" applyBorder="1" applyAlignment="1">
      <alignment horizontal="center" vertical="center"/>
    </xf>
    <xf numFmtId="0" fontId="0" fillId="2" borderId="8" xfId="0" applyFill="1" applyBorder="1"/>
    <xf numFmtId="0" fontId="0" fillId="0" borderId="0" xfId="0" applyAlignment="1">
      <alignment vertical="top" wrapText="1"/>
    </xf>
    <xf numFmtId="0" fontId="0" fillId="3" borderId="2" xfId="0" applyFill="1" applyBorder="1" applyAlignment="1">
      <alignment horizontal="center" vertical="center"/>
    </xf>
    <xf numFmtId="0" fontId="0" fillId="4" borderId="2" xfId="0" applyFill="1" applyBorder="1" applyAlignment="1">
      <alignment horizontal="center" vertical="center" wrapText="1"/>
    </xf>
    <xf numFmtId="0" fontId="0" fillId="0" borderId="0" xfId="0" applyAlignment="1">
      <alignment wrapText="1"/>
    </xf>
    <xf numFmtId="0" fontId="0" fillId="0" borderId="2" xfId="0" applyBorder="1" applyAlignment="1">
      <alignment horizontal="center" vertical="center" wrapText="1"/>
    </xf>
    <xf numFmtId="0" fontId="0" fillId="0" borderId="0" xfId="0" applyAlignment="1">
      <alignment horizontal="center"/>
    </xf>
    <xf numFmtId="0" fontId="0" fillId="5" borderId="0" xfId="0" applyFill="1"/>
    <xf numFmtId="0" fontId="10" fillId="0" borderId="0" xfId="0" applyFont="1" applyAlignment="1">
      <alignment horizontal="left" vertical="top" wrapText="1"/>
    </xf>
    <xf numFmtId="0" fontId="0" fillId="4" borderId="2" xfId="0" applyFill="1" applyBorder="1" applyAlignment="1" applyProtection="1">
      <alignment horizontal="center" vertical="center" wrapText="1"/>
      <protection hidden="1"/>
    </xf>
    <xf numFmtId="0" fontId="0" fillId="0" borderId="2" xfId="0" applyBorder="1" applyAlignment="1" applyProtection="1">
      <alignment horizontal="center" vertical="center"/>
      <protection locked="0"/>
    </xf>
    <xf numFmtId="0" fontId="0" fillId="0" borderId="0" xfId="0" applyAlignment="1">
      <alignment horizontal="center"/>
    </xf>
    <xf numFmtId="0" fontId="0" fillId="2" borderId="0" xfId="0" applyFill="1" applyAlignment="1">
      <alignment horizontal="center"/>
    </xf>
    <xf numFmtId="0" fontId="0" fillId="2" borderId="2" xfId="0" applyFill="1" applyBorder="1" applyAlignment="1">
      <alignment horizontal="left" vertical="top" wrapText="1"/>
    </xf>
    <xf numFmtId="0" fontId="0" fillId="2" borderId="6" xfId="0" applyFill="1" applyBorder="1" applyAlignment="1">
      <alignment horizontal="right"/>
    </xf>
    <xf numFmtId="0" fontId="0" fillId="2" borderId="8" xfId="0" applyFill="1" applyBorder="1" applyAlignment="1">
      <alignment horizontal="left" vertical="top"/>
    </xf>
    <xf numFmtId="0" fontId="0" fillId="0" borderId="6" xfId="0" applyBorder="1" applyAlignment="1">
      <alignment horizontal="center"/>
    </xf>
    <xf numFmtId="0" fontId="0" fillId="0" borderId="7" xfId="0" applyBorder="1" applyAlignment="1">
      <alignment horizontal="center"/>
    </xf>
    <xf numFmtId="0" fontId="0" fillId="0" borderId="2" xfId="0" applyBorder="1" applyAlignment="1">
      <alignment horizontal="center"/>
    </xf>
    <xf numFmtId="0" fontId="0" fillId="2" borderId="8" xfId="0" applyFill="1" applyBorder="1" applyAlignment="1">
      <alignment horizontal="left"/>
    </xf>
    <xf numFmtId="0" fontId="1" fillId="0" borderId="0" xfId="0" applyFont="1" applyAlignment="1">
      <alignment horizontal="center"/>
    </xf>
    <xf numFmtId="0" fontId="0" fillId="2" borderId="2" xfId="0" applyFill="1" applyBorder="1" applyAlignment="1">
      <alignment horizontal="right"/>
    </xf>
    <xf numFmtId="0" fontId="0" fillId="0" borderId="3" xfId="0" applyBorder="1" applyAlignment="1">
      <alignment horizontal="center"/>
    </xf>
    <xf numFmtId="0" fontId="0" fillId="2" borderId="2" xfId="0" applyFill="1" applyBorder="1" applyAlignment="1">
      <alignment horizontal="center"/>
    </xf>
    <xf numFmtId="0" fontId="0" fillId="0" borderId="1" xfId="0" applyBorder="1" applyAlignment="1">
      <alignment horizontal="left" vertical="top" wrapText="1"/>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0" borderId="1" xfId="0" applyBorder="1" applyAlignment="1">
      <alignment horizontal="center"/>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2" xfId="0" applyBorder="1" applyAlignment="1" applyProtection="1">
      <alignment horizontal="center"/>
      <protection locked="0"/>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8" fillId="0" borderId="0" xfId="0" applyFont="1" applyAlignment="1">
      <alignment horizontal="center"/>
    </xf>
    <xf numFmtId="0" fontId="0" fillId="6" borderId="3" xfId="0" applyFill="1" applyBorder="1" applyAlignment="1">
      <alignment horizontal="center"/>
    </xf>
    <xf numFmtId="0" fontId="0" fillId="6" borderId="4" xfId="0" applyFill="1" applyBorder="1" applyAlignment="1">
      <alignment horizontal="center"/>
    </xf>
    <xf numFmtId="0" fontId="0" fillId="6" borderId="5" xfId="0" applyFill="1" applyBorder="1" applyAlignment="1">
      <alignment horizontal="center"/>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4" xfId="0" applyBorder="1" applyAlignment="1">
      <alignment horizontal="center"/>
    </xf>
    <xf numFmtId="0" fontId="0" fillId="0" borderId="5" xfId="0" applyBorder="1" applyAlignment="1">
      <alignment horizontal="center"/>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197303</xdr:colOff>
      <xdr:row>0</xdr:row>
      <xdr:rowOff>34018</xdr:rowOff>
    </xdr:from>
    <xdr:to>
      <xdr:col>6</xdr:col>
      <xdr:colOff>616501</xdr:colOff>
      <xdr:row>4</xdr:row>
      <xdr:rowOff>122464</xdr:rowOff>
    </xdr:to>
    <xdr:pic>
      <xdr:nvPicPr>
        <xdr:cNvPr id="2" name="Obrázo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97303" y="34018"/>
          <a:ext cx="6705698" cy="8504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0</xdr:rowOff>
    </xdr:from>
    <xdr:to>
      <xdr:col>12</xdr:col>
      <xdr:colOff>0</xdr:colOff>
      <xdr:row>59</xdr:row>
      <xdr:rowOff>164523</xdr:rowOff>
    </xdr:to>
    <xdr:sp macro="" textlink="">
      <xdr:nvSpPr>
        <xdr:cNvPr id="2" name="BlokTextu 1">
          <a:extLst>
            <a:ext uri="{FF2B5EF4-FFF2-40B4-BE49-F238E27FC236}">
              <a16:creationId xmlns:a16="http://schemas.microsoft.com/office/drawing/2014/main" id="{00000000-0008-0000-0200-000002000000}"/>
            </a:ext>
          </a:extLst>
        </xdr:cNvPr>
        <xdr:cNvSpPr txBox="1"/>
      </xdr:nvSpPr>
      <xdr:spPr>
        <a:xfrm>
          <a:off x="19050" y="0"/>
          <a:ext cx="7254586" cy="114040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sk-SK" sz="1600" b="1" u="sng">
              <a:solidFill>
                <a:schemeClr val="dk1"/>
              </a:solidFill>
              <a:effectLst/>
              <a:latin typeface="+mn-lt"/>
              <a:ea typeface="+mn-ea"/>
              <a:cs typeface="+mn-cs"/>
            </a:rPr>
            <a:t>NEPODNIKY</a:t>
          </a:r>
          <a:endParaRPr lang="sk-SK" sz="1600">
            <a:solidFill>
              <a:schemeClr val="dk1"/>
            </a:solidFill>
            <a:effectLst/>
            <a:latin typeface="+mn-lt"/>
            <a:ea typeface="+mn-ea"/>
            <a:cs typeface="+mn-cs"/>
          </a:endParaRPr>
        </a:p>
        <a:p>
          <a:r>
            <a:rPr lang="sk-SK" sz="1100">
              <a:solidFill>
                <a:schemeClr val="dk1"/>
              </a:solidFill>
              <a:effectLst/>
              <a:latin typeface="+mn-lt"/>
              <a:ea typeface="+mn-ea"/>
              <a:cs typeface="+mn-cs"/>
            </a:rPr>
            <a:t>V oblasti výskumu a vývoja možno považovať za </a:t>
          </a:r>
          <a:r>
            <a:rPr lang="sk-SK" sz="1100">
              <a:solidFill>
                <a:sysClr val="windowText" lastClr="000000"/>
              </a:solidFill>
              <a:effectLst/>
              <a:latin typeface="+mn-lt"/>
              <a:ea typeface="+mn-ea"/>
              <a:cs typeface="+mn-cs"/>
            </a:rPr>
            <a:t>nepodniky (subjekty, ktoré</a:t>
          </a:r>
          <a:r>
            <a:rPr lang="sk-SK" sz="1100" baseline="0">
              <a:solidFill>
                <a:sysClr val="windowText" lastClr="000000"/>
              </a:solidFill>
              <a:effectLst/>
              <a:latin typeface="+mn-lt"/>
              <a:ea typeface="+mn-ea"/>
              <a:cs typeface="+mn-cs"/>
            </a:rPr>
            <a:t> nevykonávajú hospodársku činnosť)</a:t>
          </a:r>
          <a:r>
            <a:rPr lang="sk-SK" sz="1100">
              <a:solidFill>
                <a:sysClr val="windowText" lastClr="000000"/>
              </a:solidFill>
              <a:effectLst/>
              <a:latin typeface="+mn-lt"/>
              <a:ea typeface="+mn-ea"/>
              <a:cs typeface="+mn-cs"/>
            </a:rPr>
            <a:t>organizácie venujúce sa výskumu a šíreniu poznatkov (ďalej len „výskumné organizácie“) a výskumné infraštruktúry, ak ich verejné </a:t>
          </a:r>
          <a:r>
            <a:rPr lang="sk-SK" sz="1100">
              <a:solidFill>
                <a:schemeClr val="dk1"/>
              </a:solidFill>
              <a:effectLst/>
              <a:latin typeface="+mn-lt"/>
              <a:ea typeface="+mn-ea"/>
              <a:cs typeface="+mn-cs"/>
            </a:rPr>
            <a:t>financovanie nenapĺňa všetky podmienky stanovené v článku 107 ods. 1 zmluvy. Ak ten istý subjekt vykonáva činnosti hospodárskej aj nehospodárskej povahy, verejné financovanie nehospodárskych činností nebude patriť pod článok 107 ods. 1 zmluvy, ak tieto dva druhy činností a ich náklady, financovanie a príjmy možno jasne oddeliť, aby sa účinne zabránilo krížovej dotácii hospodárskej činnosti. Dokladom o správnom pridelení nákladov, financovania a príjmov môžu byť ročné účtovné závierky príslušného subjektu.</a:t>
          </a:r>
        </a:p>
        <a:p>
          <a:pPr algn="ctr"/>
          <a:r>
            <a:rPr lang="sk-SK" sz="1100" b="1" u="sng">
              <a:solidFill>
                <a:schemeClr val="dk1"/>
              </a:solidFill>
              <a:effectLst/>
              <a:latin typeface="+mn-lt"/>
              <a:ea typeface="+mn-ea"/>
              <a:cs typeface="+mn-cs"/>
            </a:rPr>
            <a:t>VÝSKUMNÁ ORGANIZÁCIA definícia</a:t>
          </a:r>
          <a:endParaRPr lang="sk-SK" sz="1100">
            <a:solidFill>
              <a:schemeClr val="dk1"/>
            </a:solidFill>
            <a:effectLst/>
            <a:latin typeface="+mn-lt"/>
            <a:ea typeface="+mn-ea"/>
            <a:cs typeface="+mn-cs"/>
          </a:endParaRPr>
        </a:p>
        <a:p>
          <a:r>
            <a:rPr lang="sk-SK" sz="1100">
              <a:solidFill>
                <a:schemeClr val="dk1"/>
              </a:solidFill>
              <a:effectLst/>
              <a:latin typeface="+mn-lt"/>
              <a:ea typeface="+mn-ea"/>
              <a:cs typeface="+mn-cs"/>
            </a:rPr>
            <a:t>Výskumné organizácie sú subjekty ako, napr. univerzity, výskumné inštitúty, agentúry technologického transferu, sprostredkovatelia v oblasti inovácie, fyzické alebo virtuálne spolupracujúce subjekty zamerané na výskum, a to bez ohľadu na právne postavenie (verejnoprávny alebo súkromnoprávny subjekt) alebo spôsob financovania. Ich primárnym cieľom je nezávisle vykonávať základný výskum, priemyselný výskum alebo experimentálny vývoj alebo vo veľkej miere šíriť výsledky takýchto činností prostredníctvom vyučovania, publikačnej činnosti alebo transferu poznatkov. Podniky, ktoré môžu rozhodujúcim spôsobom ovplyvňovať výskumnú organizáciu, napríklad v postavení akcionárov alebo členov, nesmú mať prednostný prístup k výsledkom, ktoré dosiahla.</a:t>
          </a:r>
        </a:p>
        <a:p>
          <a:pPr algn="ctr"/>
          <a:r>
            <a:rPr lang="sk-SK" sz="1100" b="1" u="sng">
              <a:solidFill>
                <a:schemeClr val="dk1"/>
              </a:solidFill>
              <a:effectLst/>
              <a:latin typeface="+mn-lt"/>
              <a:ea typeface="+mn-ea"/>
              <a:cs typeface="+mn-cs"/>
            </a:rPr>
            <a:t>VÝSKUMNÁ INFRAŠTRUKTÚRA definícia</a:t>
          </a:r>
          <a:endParaRPr lang="sk-SK" sz="1100">
            <a:solidFill>
              <a:schemeClr val="dk1"/>
            </a:solidFill>
            <a:effectLst/>
            <a:latin typeface="+mn-lt"/>
            <a:ea typeface="+mn-ea"/>
            <a:cs typeface="+mn-cs"/>
          </a:endParaRPr>
        </a:p>
        <a:p>
          <a:r>
            <a:rPr lang="sk-SK" sz="1100">
              <a:solidFill>
                <a:schemeClr val="dk1"/>
              </a:solidFill>
              <a:effectLst/>
              <a:latin typeface="+mn-lt"/>
              <a:ea typeface="+mn-ea"/>
              <a:cs typeface="+mn-cs"/>
            </a:rPr>
            <a:t>Výskumná infraštruktúra predstavuje zariadenia, zdroje a súvisiace služby, ktoré využíva vedecká komunita na uskutočňovanie výskumu vo svojich príslušných odboroch; toto vymedzenie zahŕňa vedecké vybavenie alebo súbory nástrojov, zdroje založené na poznatkoch, akými sú zbierky, archívy alebo štruktúrované vedecké informácie, ktoré umožňujú také infraštruktúry založené na informačných a komunikačných technológiách, ako sú siete GRID, výpočtová technika, softvér a komunikácie, alebo akýkoľvek iný subjekt jedinečnej povahy, ktorý je podstatný pre uskutočňovanie výskumu. Takéto infraštruktúry môžu byť sústredené na jednom mieste alebo „distribuované“ (organizovaná sieť zdrojov).</a:t>
          </a:r>
        </a:p>
        <a:p>
          <a:pPr algn="ctr"/>
          <a:r>
            <a:rPr lang="sk-SK" sz="1100" b="1" u="sng">
              <a:solidFill>
                <a:schemeClr val="dk1"/>
              </a:solidFill>
              <a:effectLst/>
              <a:latin typeface="+mn-lt"/>
              <a:ea typeface="+mn-ea"/>
              <a:cs typeface="+mn-cs"/>
            </a:rPr>
            <a:t>ČINNOSTI VÝSKUMNÝCH ORGANIZÁCIÍ A VÝSKUMNÝCH INFRAŠTRUKTÚR NEHOSPODÁRSKEHO CHARAKTERU</a:t>
          </a:r>
          <a:endParaRPr lang="sk-SK" sz="1100">
            <a:solidFill>
              <a:schemeClr val="dk1"/>
            </a:solidFill>
            <a:effectLst/>
            <a:latin typeface="+mn-lt"/>
            <a:ea typeface="+mn-ea"/>
            <a:cs typeface="+mn-cs"/>
          </a:endParaRPr>
        </a:p>
        <a:p>
          <a:r>
            <a:rPr lang="sk-SK" sz="1100">
              <a:solidFill>
                <a:schemeClr val="dk1"/>
              </a:solidFill>
              <a:effectLst/>
              <a:latin typeface="+mn-lt"/>
              <a:ea typeface="+mn-ea"/>
              <a:cs typeface="+mn-cs"/>
            </a:rPr>
            <a:t>Podpora činností nehospodárskeho charakteru výskumných organizácií a výskumných infraštruktúr nepodlieha pravidlám v oblasti </a:t>
          </a:r>
          <a:br>
            <a:rPr lang="sk-SK" sz="1100">
              <a:solidFill>
                <a:schemeClr val="dk1"/>
              </a:solidFill>
              <a:effectLst/>
              <a:latin typeface="+mn-lt"/>
              <a:ea typeface="+mn-ea"/>
              <a:cs typeface="+mn-cs"/>
            </a:rPr>
          </a:br>
          <a:r>
            <a:rPr lang="sk-SK" sz="1100">
              <a:solidFill>
                <a:schemeClr val="dk1"/>
              </a:solidFill>
              <a:effectLst/>
              <a:latin typeface="+mn-lt"/>
              <a:ea typeface="+mn-ea"/>
              <a:cs typeface="+mn-cs"/>
            </a:rPr>
            <a:t>štátnej pomoci za splnenia podmienok vyplývajúcich z Oznámenia Komisie „Rámec pre štátnu pomoc na výskum, vývoj a inovácie“ a Oznámenia Komisie „O pojme štátna pomoc uvedenom v článku 107 ods. 1 Zmluvy o fungovaní Európskej únie“. </a:t>
          </a:r>
        </a:p>
        <a:p>
          <a:r>
            <a:rPr lang="sk-SK" sz="1100">
              <a:solidFill>
                <a:schemeClr val="dk1"/>
              </a:solidFill>
              <a:effectLst/>
              <a:latin typeface="+mn-lt"/>
              <a:ea typeface="+mn-ea"/>
              <a:cs typeface="+mn-cs"/>
            </a:rPr>
            <a:t>V oblasti výskumu a vývoja možno primárne priradiť k nehospodárskym činnostiam nasledovné príklady základných činností výskumných organizácií/výskumných infraštruktúr:</a:t>
          </a:r>
        </a:p>
        <a:p>
          <a:r>
            <a:rPr lang="sk-SK" sz="1100">
              <a:solidFill>
                <a:schemeClr val="dk1"/>
              </a:solidFill>
              <a:effectLst/>
              <a:latin typeface="+mn-lt"/>
              <a:ea typeface="+mn-ea"/>
              <a:cs typeface="+mn-cs"/>
            </a:rPr>
            <a:t>1. základné/primárne činnosti výskumných organizácií a výskumných infraštruktúr - vzdelávanie zamerané na zvýšenie počtu kvalifikovaných ľudských zdrojov a zlepšenie ich kvalifikácie v rámci vnútroštátneho systému vzdelávania, ktoré financuje a nad ktorým vykonáva dohľad štát; nezávislý výskum a vývoj s cieľom rozšíriť poznatky a lepšie porozumieť daným témam vrátane spolupráce pri výskume a vývoji, ak sa výskumná organizácia alebo výskumná infraštruktúra zapájajú do efektívnej spolupráce; rozsiahle šírenie výsledkov výskumu na nevýlučnom a nediskriminačnom základe, napríklad prostredníctvom výuky, databáz s voľným prístupom, verejne prístupných publikácií alebo slobodného softvéru.</a:t>
          </a:r>
        </a:p>
        <a:p>
          <a:r>
            <a:rPr lang="sk-SK" sz="1100">
              <a:solidFill>
                <a:schemeClr val="dk1"/>
              </a:solidFill>
              <a:effectLst/>
              <a:latin typeface="+mn-lt"/>
              <a:ea typeface="+mn-ea"/>
              <a:cs typeface="+mn-cs"/>
            </a:rPr>
            <a:t>2. činnosti v oblasti transferu (prenosu) poznatkov (napr. licencie, tvorba vedľajších </a:t>
          </a:r>
          <a:br>
            <a:rPr lang="sk-SK" sz="1100">
              <a:solidFill>
                <a:schemeClr val="dk1"/>
              </a:solidFill>
              <a:effectLst/>
              <a:latin typeface="+mn-lt"/>
              <a:ea typeface="+mn-ea"/>
              <a:cs typeface="+mn-cs"/>
            </a:rPr>
          </a:br>
          <a:r>
            <a:rPr lang="sk-SK" sz="1100">
              <a:solidFill>
                <a:schemeClr val="dk1"/>
              </a:solidFill>
              <a:effectLst/>
              <a:latin typeface="+mn-lt"/>
              <a:ea typeface="+mn-ea"/>
              <a:cs typeface="+mn-cs"/>
            </a:rPr>
            <a:t>produktov), ak sú vykonávané buď výskumnou organizáciou alebo </a:t>
          </a:r>
          <a:br>
            <a:rPr lang="sk-SK" sz="1100">
              <a:solidFill>
                <a:schemeClr val="dk1"/>
              </a:solidFill>
              <a:effectLst/>
              <a:latin typeface="+mn-lt"/>
              <a:ea typeface="+mn-ea"/>
              <a:cs typeface="+mn-cs"/>
            </a:rPr>
          </a:br>
          <a:r>
            <a:rPr lang="sk-SK" sz="1100">
              <a:solidFill>
                <a:schemeClr val="dk1"/>
              </a:solidFill>
              <a:effectLst/>
              <a:latin typeface="+mn-lt"/>
              <a:ea typeface="+mn-ea"/>
              <a:cs typeface="+mn-cs"/>
            </a:rPr>
            <a:t>výskumnou infraštruktúrou (vrátane ich oddelení alebo pobočiek), alebo </a:t>
          </a:r>
          <a:br>
            <a:rPr lang="sk-SK" sz="1100">
              <a:solidFill>
                <a:schemeClr val="dk1"/>
              </a:solidFill>
              <a:effectLst/>
              <a:latin typeface="+mn-lt"/>
              <a:ea typeface="+mn-ea"/>
              <a:cs typeface="+mn-cs"/>
            </a:rPr>
          </a:br>
          <a:r>
            <a:rPr lang="sk-SK" sz="1100">
              <a:solidFill>
                <a:schemeClr val="dk1"/>
              </a:solidFill>
              <a:effectLst/>
              <a:latin typeface="+mn-lt"/>
              <a:ea typeface="+mn-ea"/>
              <a:cs typeface="+mn-cs"/>
            </a:rPr>
            <a:t>spoločne s ďalšími takýmito subjektmi alebo v ich mene, a ak sa všetky </a:t>
          </a:r>
          <a:br>
            <a:rPr lang="sk-SK" sz="1100">
              <a:solidFill>
                <a:schemeClr val="dk1"/>
              </a:solidFill>
              <a:effectLst/>
              <a:latin typeface="+mn-lt"/>
              <a:ea typeface="+mn-ea"/>
              <a:cs typeface="+mn-cs"/>
            </a:rPr>
          </a:br>
          <a:r>
            <a:rPr lang="sk-SK" sz="1100">
              <a:solidFill>
                <a:schemeClr val="dk1"/>
              </a:solidFill>
              <a:effectLst/>
              <a:latin typeface="+mn-lt"/>
              <a:ea typeface="+mn-ea"/>
              <a:cs typeface="+mn-cs"/>
            </a:rPr>
            <a:t>zisky/príjmy z uvedených činností opätovne investujú do základných/primárnych činností príslušnej výskumnej organizácie alebo výskumnej infraštruktúry. </a:t>
          </a:r>
          <a:br>
            <a:rPr lang="sk-SK" sz="1100">
              <a:solidFill>
                <a:schemeClr val="dk1"/>
              </a:solidFill>
              <a:effectLst/>
              <a:latin typeface="+mn-lt"/>
              <a:ea typeface="+mn-ea"/>
              <a:cs typeface="+mn-cs"/>
            </a:rPr>
          </a:br>
          <a:r>
            <a:rPr lang="sk-SK" sz="1100">
              <a:solidFill>
                <a:schemeClr val="dk1"/>
              </a:solidFill>
              <a:effectLst/>
              <a:latin typeface="+mn-lt"/>
              <a:ea typeface="+mn-ea"/>
              <a:cs typeface="+mn-cs"/>
            </a:rPr>
            <a:t>Nehospodárska povaha uvedených činností zostáva zachovaná aj v prípade „zverenia dodávok“ príslušných služieb tretím stranám prostredníctvom otvoreného postupu verejného obstarávania.</a:t>
          </a:r>
        </a:p>
        <a:p>
          <a:pPr algn="ctr"/>
          <a:r>
            <a:rPr lang="sk-SK" sz="1400">
              <a:solidFill>
                <a:schemeClr val="dk1"/>
              </a:solidFill>
              <a:effectLst/>
              <a:latin typeface="+mn-lt"/>
              <a:ea typeface="+mn-ea"/>
              <a:cs typeface="+mn-cs"/>
            </a:rPr>
            <a:t> </a:t>
          </a:r>
          <a:r>
            <a:rPr lang="sk-SK" sz="1400" b="1" u="sng">
              <a:solidFill>
                <a:schemeClr val="dk1"/>
              </a:solidFill>
              <a:effectLst/>
              <a:latin typeface="+mn-lt"/>
              <a:ea typeface="+mn-ea"/>
              <a:cs typeface="+mn-cs"/>
            </a:rPr>
            <a:t> </a:t>
          </a:r>
          <a:r>
            <a:rPr lang="sk-SK" sz="1600" b="1" u="sng">
              <a:solidFill>
                <a:schemeClr val="dk1"/>
              </a:solidFill>
              <a:effectLst/>
              <a:latin typeface="+mn-lt"/>
              <a:ea typeface="+mn-ea"/>
              <a:cs typeface="+mn-cs"/>
            </a:rPr>
            <a:t>PODNIKY</a:t>
          </a:r>
          <a:endParaRPr lang="sk-SK" sz="1400">
            <a:solidFill>
              <a:schemeClr val="dk1"/>
            </a:solidFill>
            <a:effectLst/>
            <a:latin typeface="+mn-lt"/>
            <a:ea typeface="+mn-ea"/>
            <a:cs typeface="+mn-cs"/>
          </a:endParaRPr>
        </a:p>
        <a:p>
          <a:r>
            <a:rPr lang="sk-SK" sz="1100">
              <a:solidFill>
                <a:schemeClr val="dk1"/>
              </a:solidFill>
              <a:effectLst/>
              <a:latin typeface="+mn-lt"/>
              <a:ea typeface="+mn-ea"/>
              <a:cs typeface="+mn-cs"/>
            </a:rPr>
            <a:t>Vo všeobecnosti možno považovať za podnik každý subjekt, ktorý bol založený za účelom vytvárania zisku, (ak nepredstavuje výskumnú organizáciu a/alebo výskumnú infraštruktúru) bez ohľadu na to  či verejné financovanie napĺňa alebo nenapĺňa podmienky stanovené v článku 107 ods. 1 zmluvy. Označenie subjektu za podnik, však nezávisí od jeho právneho postavenia, t. j. či je zriadený podľa verejného alebo súkromného práva, ani od jeho ekonomickej povahy, t. j. či sa snaží vytvárať zisk alebo nie. Pre uvedené splnenie podmienok označenia za podnik je rozhodujúce skôr to, či vykonáva hospodársku činnosť spočívajúcu v poskytovaní výrobkov alebo služieb na danom trhu. Označenie  konkrétneho subjektu za podnik teda plne závisí od povahy jeho činností.</a:t>
          </a:r>
        </a:p>
        <a:p>
          <a:r>
            <a:rPr lang="sk-SK" sz="1100">
              <a:solidFill>
                <a:schemeClr val="dk1"/>
              </a:solidFill>
              <a:effectLst/>
              <a:latin typeface="+mn-lt"/>
              <a:ea typeface="+mn-ea"/>
              <a:cs typeface="+mn-cs"/>
            </a:rPr>
            <a:t> </a:t>
          </a:r>
        </a:p>
        <a:p>
          <a:pPr algn="ctr"/>
          <a:r>
            <a:rPr lang="sk-SK" sz="1100" b="1" u="sng">
              <a:solidFill>
                <a:schemeClr val="dk1"/>
              </a:solidFill>
              <a:effectLst/>
              <a:latin typeface="+mn-lt"/>
              <a:ea typeface="+mn-ea"/>
              <a:cs typeface="+mn-cs"/>
            </a:rPr>
            <a:t>ČINNOSTI HOSPODÁRSKEHO CHARAKTERU</a:t>
          </a:r>
          <a:endParaRPr lang="sk-SK" sz="1100">
            <a:solidFill>
              <a:schemeClr val="dk1"/>
            </a:solidFill>
            <a:effectLst/>
            <a:latin typeface="+mn-lt"/>
            <a:ea typeface="+mn-ea"/>
            <a:cs typeface="+mn-cs"/>
          </a:endParaRPr>
        </a:p>
        <a:p>
          <a:r>
            <a:rPr lang="sk-SK" sz="1100">
              <a:solidFill>
                <a:schemeClr val="dk1"/>
              </a:solidFill>
              <a:effectLst/>
              <a:latin typeface="+mn-lt"/>
              <a:ea typeface="+mn-ea"/>
              <a:cs typeface="+mn-cs"/>
            </a:rPr>
            <a:t>Podpora činností hospodárskeho charakteru podlieha pravidlám v oblasti štátnej/minimálnej pomoci. Za hospodársku činnosť sa považuje každá činnosť, spočívajúca v  ponuke tovaru alebo služby na trhu. </a:t>
          </a:r>
        </a:p>
        <a:p>
          <a:r>
            <a:rPr lang="sk-SK" sz="1100" b="1" i="1" u="none" strike="noStrike">
              <a:solidFill>
                <a:schemeClr val="dk1"/>
              </a:solidFill>
              <a:effectLst/>
              <a:latin typeface="+mn-lt"/>
              <a:ea typeface="+mn-ea"/>
              <a:cs typeface="+mn-cs"/>
            </a:rPr>
            <a:t> </a:t>
          </a:r>
          <a:endParaRPr lang="sk-SK" sz="1100">
            <a:solidFill>
              <a:schemeClr val="dk1"/>
            </a:solidFill>
            <a:effectLst/>
            <a:latin typeface="+mn-lt"/>
            <a:ea typeface="+mn-ea"/>
            <a:cs typeface="+mn-cs"/>
          </a:endParaRPr>
        </a:p>
        <a:p>
          <a:r>
            <a:rPr lang="sk-SK" sz="1100" b="1" i="1" u="sng">
              <a:solidFill>
                <a:schemeClr val="dk1"/>
              </a:solidFill>
              <a:effectLst/>
              <a:latin typeface="+mn-lt"/>
              <a:ea typeface="+mn-ea"/>
              <a:cs typeface="+mn-cs"/>
            </a:rPr>
            <a:t>Zdroje informácií :</a:t>
          </a:r>
          <a:endParaRPr lang="sk-SK" sz="1100">
            <a:solidFill>
              <a:schemeClr val="dk1"/>
            </a:solidFill>
            <a:effectLst/>
            <a:latin typeface="+mn-lt"/>
            <a:ea typeface="+mn-ea"/>
            <a:cs typeface="+mn-cs"/>
          </a:endParaRPr>
        </a:p>
        <a:p>
          <a:r>
            <a:rPr lang="sk-SK" sz="1100">
              <a:solidFill>
                <a:schemeClr val="dk1"/>
              </a:solidFill>
              <a:effectLst/>
              <a:latin typeface="+mn-lt"/>
              <a:ea typeface="+mn-ea"/>
              <a:cs typeface="+mn-cs"/>
            </a:rPr>
            <a:t>Bližšie informácie k príkladom činností, ktoré nemajú hospodársky charakter sú uvedené Oznámení Komisie o pojme štátnej pomoc a v Oznámení Komisie:    </a:t>
          </a:r>
        </a:p>
        <a:p>
          <a:r>
            <a:rPr lang="sk-SK" sz="1100" u="sng">
              <a:solidFill>
                <a:schemeClr val="dk1"/>
              </a:solidFill>
              <a:effectLst/>
              <a:latin typeface="+mn-lt"/>
              <a:ea typeface="+mn-ea"/>
              <a:cs typeface="+mn-cs"/>
              <a:hlinkClick xmlns:r="http://schemas.openxmlformats.org/officeDocument/2006/relationships" r:id=""/>
            </a:rPr>
            <a:t>Oznámenie Komisie Rámec pre štátnu pomoc na výskum, vývoj a inovácie</a:t>
          </a:r>
          <a:r>
            <a:rPr lang="sk-SK" sz="1100">
              <a:solidFill>
                <a:schemeClr val="dk1"/>
              </a:solidFill>
              <a:effectLst/>
              <a:latin typeface="+mn-lt"/>
              <a:ea typeface="+mn-ea"/>
              <a:cs typeface="+mn-cs"/>
            </a:rPr>
            <a:t> </a:t>
          </a:r>
        </a:p>
        <a:p>
          <a:r>
            <a:rPr lang="sk-SK" sz="1100" u="sng">
              <a:solidFill>
                <a:schemeClr val="dk1"/>
              </a:solidFill>
              <a:effectLst/>
              <a:latin typeface="+mn-lt"/>
              <a:ea typeface="+mn-ea"/>
              <a:cs typeface="+mn-cs"/>
              <a:hlinkClick xmlns:r="http://schemas.openxmlformats.org/officeDocument/2006/relationships" r:id=""/>
            </a:rPr>
            <a:t>Oznámenie Komisie o pojme štátna pomoc     </a:t>
          </a:r>
          <a:endParaRPr lang="sk-SK" sz="110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197303</xdr:colOff>
      <xdr:row>0</xdr:row>
      <xdr:rowOff>34018</xdr:rowOff>
    </xdr:from>
    <xdr:to>
      <xdr:col>6</xdr:col>
      <xdr:colOff>612691</xdr:colOff>
      <xdr:row>4</xdr:row>
      <xdr:rowOff>118654</xdr:rowOff>
    </xdr:to>
    <xdr:pic>
      <xdr:nvPicPr>
        <xdr:cNvPr id="2" name="Obrázo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97303" y="34018"/>
          <a:ext cx="6705698" cy="850446"/>
        </a:xfrm>
        <a:prstGeom prst="rect">
          <a:avLst/>
        </a:prstGeom>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Y36"/>
  <sheetViews>
    <sheetView showGridLines="0" view="pageBreakPreview" zoomScale="150" zoomScaleNormal="100" zoomScaleSheetLayoutView="150" workbookViewId="0">
      <selection activeCell="C9" sqref="C9:E9"/>
    </sheetView>
  </sheetViews>
  <sheetFormatPr defaultRowHeight="15" x14ac:dyDescent="0.25"/>
  <cols>
    <col min="1" max="7" width="15.7109375" customWidth="1"/>
    <col min="8" max="8" width="0" hidden="1" customWidth="1"/>
    <col min="10" max="10" width="144.140625" customWidth="1"/>
  </cols>
  <sheetData>
    <row r="6" spans="1:7" ht="18.75" x14ac:dyDescent="0.3">
      <c r="A6" s="22" t="s">
        <v>0</v>
      </c>
      <c r="B6" s="22"/>
      <c r="C6" s="22"/>
      <c r="D6" s="22"/>
      <c r="E6" s="22"/>
      <c r="F6" s="22"/>
      <c r="G6" s="22"/>
    </row>
    <row r="7" spans="1:7" ht="14.25" customHeight="1" x14ac:dyDescent="0.25">
      <c r="A7" s="23" t="s">
        <v>2</v>
      </c>
      <c r="B7" s="23"/>
      <c r="C7" s="20"/>
      <c r="D7" s="20"/>
      <c r="E7" s="24"/>
      <c r="F7" s="25"/>
      <c r="G7" s="25"/>
    </row>
    <row r="8" spans="1:7" x14ac:dyDescent="0.25">
      <c r="A8" s="23" t="s">
        <v>21</v>
      </c>
      <c r="B8" s="23"/>
      <c r="C8" s="20"/>
      <c r="D8" s="20"/>
      <c r="E8" s="24"/>
      <c r="F8" s="25"/>
      <c r="G8" s="25"/>
    </row>
    <row r="9" spans="1:7" x14ac:dyDescent="0.25">
      <c r="A9" s="16" t="s">
        <v>1</v>
      </c>
      <c r="B9" s="16"/>
      <c r="C9" s="18"/>
      <c r="D9" s="18"/>
      <c r="E9" s="19"/>
      <c r="F9" s="25"/>
      <c r="G9" s="25"/>
    </row>
    <row r="10" spans="1:7" x14ac:dyDescent="0.25">
      <c r="A10" s="20"/>
      <c r="B10" s="20"/>
      <c r="C10" s="20"/>
      <c r="D10" s="20"/>
      <c r="E10" s="20"/>
      <c r="F10" s="20"/>
      <c r="G10" s="20"/>
    </row>
    <row r="11" spans="1:7" x14ac:dyDescent="0.25">
      <c r="A11" s="17" t="s">
        <v>3</v>
      </c>
      <c r="B11" s="17"/>
      <c r="C11" s="17"/>
      <c r="D11" s="2" t="s">
        <v>4</v>
      </c>
      <c r="E11" s="2" t="s">
        <v>10</v>
      </c>
      <c r="F11" s="21" t="s">
        <v>5</v>
      </c>
      <c r="G11" s="21"/>
    </row>
    <row r="12" spans="1:7" x14ac:dyDescent="0.25">
      <c r="A12" s="13"/>
      <c r="B12" s="13"/>
      <c r="C12" s="13"/>
      <c r="D12" s="13"/>
      <c r="E12" s="13"/>
      <c r="F12" s="13"/>
      <c r="G12" s="13"/>
    </row>
    <row r="13" spans="1:7" x14ac:dyDescent="0.25">
      <c r="A13" s="14" t="s">
        <v>27</v>
      </c>
      <c r="B13" s="14"/>
      <c r="C13" s="14"/>
      <c r="D13" s="14"/>
      <c r="E13" s="14"/>
      <c r="F13" s="14"/>
      <c r="G13" s="14"/>
    </row>
    <row r="14" spans="1:7" x14ac:dyDescent="0.25">
      <c r="A14" s="13"/>
      <c r="B14" s="13"/>
      <c r="C14" s="13"/>
      <c r="D14" s="13"/>
      <c r="E14" s="13"/>
      <c r="F14" s="13"/>
      <c r="G14" s="13"/>
    </row>
    <row r="15" spans="1:7" ht="112.5" customHeight="1" x14ac:dyDescent="0.25">
      <c r="A15" s="15" t="s">
        <v>34</v>
      </c>
      <c r="B15" s="15"/>
      <c r="C15" s="15"/>
      <c r="D15" s="7"/>
      <c r="E15" s="5" t="str">
        <f>IF(D15="","","prejdite na sekciu I. Testu")</f>
        <v/>
      </c>
      <c r="F15" s="20"/>
      <c r="G15" s="20"/>
    </row>
    <row r="16" spans="1:7" ht="112.5" customHeight="1" x14ac:dyDescent="0.25">
      <c r="A16" s="15" t="s">
        <v>32</v>
      </c>
      <c r="B16" s="15"/>
      <c r="C16" s="15"/>
      <c r="D16" s="1"/>
      <c r="E16" s="5" t="str">
        <f>IF(D16="","",IF(D16="ÁNO","prejdite na otázku č. 3 tejto sekcie","prejdite na sekciu II. Testu"))</f>
        <v/>
      </c>
      <c r="F16" s="20"/>
      <c r="G16" s="20"/>
    </row>
    <row r="17" spans="1:25" ht="112.5" customHeight="1" x14ac:dyDescent="0.25">
      <c r="A17" s="15" t="s">
        <v>33</v>
      </c>
      <c r="B17" s="15"/>
      <c r="C17" s="15"/>
      <c r="D17" s="1"/>
      <c r="E17" s="5" t="str">
        <f>IF(D17="","",IF(D17="ÁNO","prejdite na sekciu II. Testu","Test je ukončený"))</f>
        <v/>
      </c>
      <c r="F17" s="20"/>
      <c r="G17" s="20"/>
    </row>
    <row r="18" spans="1:25" x14ac:dyDescent="0.25">
      <c r="A18" s="13"/>
      <c r="B18" s="13"/>
      <c r="C18" s="13"/>
      <c r="D18" s="13"/>
      <c r="E18" s="13"/>
      <c r="F18" s="13"/>
      <c r="G18" s="13"/>
    </row>
    <row r="19" spans="1:25" x14ac:dyDescent="0.25">
      <c r="A19" s="14" t="s">
        <v>9</v>
      </c>
      <c r="B19" s="14"/>
      <c r="C19" s="14"/>
      <c r="D19" s="14"/>
      <c r="E19" s="14"/>
      <c r="F19" s="14"/>
      <c r="G19" s="14"/>
    </row>
    <row r="20" spans="1:25" x14ac:dyDescent="0.25">
      <c r="A20" s="30"/>
      <c r="B20" s="30"/>
      <c r="C20" s="30"/>
      <c r="D20" s="30"/>
      <c r="E20" s="30"/>
      <c r="F20" s="30"/>
      <c r="G20" s="30"/>
    </row>
    <row r="21" spans="1:25" ht="108" customHeight="1" x14ac:dyDescent="0.25">
      <c r="A21" s="15" t="s">
        <v>31</v>
      </c>
      <c r="B21" s="15"/>
      <c r="C21" s="15"/>
      <c r="D21" s="1"/>
      <c r="E21" s="5" t="str">
        <f>IF(D21="","",IF(D21="ÁNO","prejdite na otázku č. 2 tejto sekcie","prejdite na sekciu II. Testu"))</f>
        <v/>
      </c>
      <c r="F21" s="20"/>
      <c r="G21" s="20"/>
    </row>
    <row r="22" spans="1:25" ht="75.75" customHeight="1" x14ac:dyDescent="0.25">
      <c r="A22" s="15" t="s">
        <v>20</v>
      </c>
      <c r="B22" s="15"/>
      <c r="C22" s="15"/>
      <c r="D22" s="1"/>
      <c r="E22" s="5" t="str">
        <f>IF(D21="nie","prejdite na sekciu II. Testu",IF(D22="","",IF(D22="ÁNO","prejdite na otázku 3. tejto sekcie","Test je ukončený")))</f>
        <v/>
      </c>
      <c r="F22" s="20"/>
      <c r="G22" s="20"/>
      <c r="H22" t="s">
        <v>26</v>
      </c>
    </row>
    <row r="23" spans="1:25" ht="36.75" customHeight="1" x14ac:dyDescent="0.25">
      <c r="A23" s="31" t="s">
        <v>22</v>
      </c>
      <c r="B23" s="32"/>
      <c r="C23" s="32"/>
      <c r="D23" s="32"/>
      <c r="E23" s="32"/>
      <c r="F23" s="32"/>
      <c r="G23" s="33"/>
      <c r="H23" t="s">
        <v>25</v>
      </c>
    </row>
    <row r="24" spans="1:25" ht="88.5" customHeight="1" x14ac:dyDescent="0.25">
      <c r="A24" s="15" t="s">
        <v>15</v>
      </c>
      <c r="B24" s="15"/>
      <c r="C24" s="15"/>
      <c r="D24" s="4"/>
      <c r="E24" s="5" t="str">
        <f>IF(D24="","",IF(D24="ÁNO","prejdite na ďaľšiu časť otázky č. 3 tejto sekcie","prejdite na sekciu II. testu"))</f>
        <v/>
      </c>
      <c r="F24" s="20"/>
      <c r="G24" s="20"/>
      <c r="K24" s="3"/>
      <c r="L24" s="3"/>
      <c r="M24" s="3"/>
      <c r="N24" s="3"/>
      <c r="O24" s="3"/>
      <c r="P24" s="3"/>
      <c r="Q24" s="3"/>
      <c r="R24" s="3"/>
      <c r="S24" s="3"/>
      <c r="T24" s="3"/>
      <c r="U24" s="3"/>
      <c r="V24" s="3"/>
      <c r="W24" s="3"/>
      <c r="X24" s="3"/>
      <c r="Y24" s="3"/>
    </row>
    <row r="25" spans="1:25" ht="82.5" customHeight="1" x14ac:dyDescent="0.25">
      <c r="A25" s="15" t="s">
        <v>18</v>
      </c>
      <c r="B25" s="15"/>
      <c r="C25" s="15"/>
      <c r="D25" s="4"/>
      <c r="E25" s="5" t="str">
        <f>IF(D25="","",IF(D25="ÁNO","Test je ukončený","prejdite na sekciu II. testu"))</f>
        <v/>
      </c>
      <c r="F25" s="20"/>
      <c r="G25" s="20"/>
      <c r="K25" s="3"/>
      <c r="L25" s="3"/>
      <c r="M25" s="3"/>
      <c r="N25" s="3"/>
      <c r="O25" s="3"/>
      <c r="P25" s="3"/>
      <c r="Q25" s="3"/>
      <c r="R25" s="3"/>
      <c r="S25" s="3"/>
      <c r="T25" s="3"/>
      <c r="U25" s="3"/>
      <c r="V25" s="3"/>
      <c r="W25" s="3"/>
      <c r="X25" s="3"/>
      <c r="Y25" s="3"/>
    </row>
    <row r="26" spans="1:25" x14ac:dyDescent="0.25">
      <c r="A26" s="13"/>
      <c r="B26" s="13"/>
      <c r="C26" s="13"/>
      <c r="D26" s="13"/>
      <c r="E26" s="13"/>
      <c r="F26" s="13"/>
      <c r="G26" s="13"/>
    </row>
    <row r="27" spans="1:25" x14ac:dyDescent="0.25">
      <c r="A27" s="14" t="s">
        <v>11</v>
      </c>
      <c r="B27" s="14"/>
      <c r="C27" s="14"/>
      <c r="D27" s="14"/>
      <c r="E27" s="14"/>
      <c r="F27" s="14"/>
      <c r="G27" s="14"/>
    </row>
    <row r="28" spans="1:25" x14ac:dyDescent="0.25">
      <c r="A28" s="30"/>
      <c r="B28" s="30"/>
      <c r="C28" s="30"/>
      <c r="D28" s="30"/>
      <c r="E28" s="30"/>
      <c r="F28" s="30"/>
      <c r="G28" s="30"/>
    </row>
    <row r="29" spans="1:25" ht="78.75" customHeight="1" x14ac:dyDescent="0.25">
      <c r="A29" s="15" t="s">
        <v>12</v>
      </c>
      <c r="B29" s="15"/>
      <c r="C29" s="15"/>
      <c r="D29" s="1"/>
      <c r="E29" s="5" t="str">
        <f>IF(D29="","",IF(D29="ÁNO","prejdite na otázku č. 5 tejto sekcie","Test je ukončený"))</f>
        <v/>
      </c>
      <c r="F29" s="20"/>
      <c r="G29" s="20"/>
    </row>
    <row r="30" spans="1:25" ht="42.75" customHeight="1" x14ac:dyDescent="0.25">
      <c r="A30" s="15" t="s">
        <v>13</v>
      </c>
      <c r="B30" s="15"/>
      <c r="C30" s="15"/>
      <c r="D30" s="1"/>
      <c r="E30" s="5" t="str">
        <f>IF(D30="","",IF(D30="ÁNO","prejdite na otázku č. 6 tejto sekcie","vráťte sa na sekciu I."))</f>
        <v/>
      </c>
      <c r="F30" s="20"/>
      <c r="G30" s="20"/>
    </row>
    <row r="31" spans="1:25" ht="111" customHeight="1" x14ac:dyDescent="0.25">
      <c r="A31" s="15" t="s">
        <v>19</v>
      </c>
      <c r="B31" s="15"/>
      <c r="C31" s="15"/>
      <c r="D31" s="1"/>
      <c r="E31" s="5" t="str">
        <f>IF(D31="","",IF(D31="ÁNO","prejdite na otázku č. 7 tejto sekcie","Test je ukončený"))</f>
        <v/>
      </c>
      <c r="F31" s="20"/>
      <c r="G31" s="20"/>
    </row>
    <row r="32" spans="1:25" ht="108" customHeight="1" x14ac:dyDescent="0.25">
      <c r="A32" s="15" t="s">
        <v>16</v>
      </c>
      <c r="B32" s="15"/>
      <c r="C32" s="15"/>
      <c r="D32" s="1"/>
      <c r="E32" s="5" t="str">
        <f>IF(D32="","",IF(D32="ÁNO","prejdite na otázku č. 8 tejto sekcie","Test je ukončený"))</f>
        <v/>
      </c>
      <c r="F32" s="20"/>
      <c r="G32" s="20"/>
    </row>
    <row r="33" spans="1:7" ht="45.75" customHeight="1" x14ac:dyDescent="0.25">
      <c r="A33" s="15" t="s">
        <v>17</v>
      </c>
      <c r="B33" s="15"/>
      <c r="C33" s="15"/>
      <c r="D33" s="1"/>
      <c r="E33" s="5" t="str">
        <f>IF(D33="","",IF(D33="ÁNO","Test je ukončený","Test je ukončený"))</f>
        <v/>
      </c>
      <c r="F33" s="20"/>
      <c r="G33" s="20"/>
    </row>
    <row r="34" spans="1:7" x14ac:dyDescent="0.25">
      <c r="A34" s="13"/>
      <c r="B34" s="13"/>
      <c r="C34" s="13"/>
      <c r="D34" s="13"/>
      <c r="E34" s="13"/>
      <c r="F34" s="13"/>
      <c r="G34" s="13"/>
    </row>
    <row r="35" spans="1:7" x14ac:dyDescent="0.25">
      <c r="A35" s="27" t="s">
        <v>14</v>
      </c>
      <c r="B35" s="28"/>
      <c r="C35" s="28"/>
      <c r="D35" s="28"/>
      <c r="E35" s="28"/>
      <c r="F35" s="28"/>
      <c r="G35" s="29"/>
    </row>
    <row r="36" spans="1:7" ht="135.75" customHeight="1" x14ac:dyDescent="0.25">
      <c r="A36" s="26" t="s">
        <v>23</v>
      </c>
      <c r="B36" s="26"/>
      <c r="C36" s="26"/>
      <c r="D36" s="26"/>
      <c r="E36" s="26"/>
      <c r="F36" s="26"/>
      <c r="G36" s="26"/>
    </row>
  </sheetData>
  <mergeCells count="48">
    <mergeCell ref="A16:C16"/>
    <mergeCell ref="F16:G16"/>
    <mergeCell ref="A17:C17"/>
    <mergeCell ref="F17:G17"/>
    <mergeCell ref="F15:G15"/>
    <mergeCell ref="A28:G28"/>
    <mergeCell ref="A22:C22"/>
    <mergeCell ref="F22:G22"/>
    <mergeCell ref="A19:G19"/>
    <mergeCell ref="A21:C21"/>
    <mergeCell ref="A26:G26"/>
    <mergeCell ref="A24:C24"/>
    <mergeCell ref="A25:C25"/>
    <mergeCell ref="F24:G24"/>
    <mergeCell ref="F25:G25"/>
    <mergeCell ref="A23:G23"/>
    <mergeCell ref="F21:G21"/>
    <mergeCell ref="A18:G18"/>
    <mergeCell ref="A29:C29"/>
    <mergeCell ref="F29:G29"/>
    <mergeCell ref="A36:G36"/>
    <mergeCell ref="A34:G34"/>
    <mergeCell ref="A33:C33"/>
    <mergeCell ref="F33:G33"/>
    <mergeCell ref="A30:C30"/>
    <mergeCell ref="F30:G30"/>
    <mergeCell ref="A31:C31"/>
    <mergeCell ref="F31:G31"/>
    <mergeCell ref="A32:C32"/>
    <mergeCell ref="F32:G32"/>
    <mergeCell ref="A35:G35"/>
    <mergeCell ref="A20:G20"/>
    <mergeCell ref="A27:G27"/>
    <mergeCell ref="A6:G6"/>
    <mergeCell ref="A7:B7"/>
    <mergeCell ref="A8:B8"/>
    <mergeCell ref="C7:E7"/>
    <mergeCell ref="C8:E8"/>
    <mergeCell ref="F7:G9"/>
    <mergeCell ref="A12:G12"/>
    <mergeCell ref="A13:G13"/>
    <mergeCell ref="A14:G14"/>
    <mergeCell ref="A15:C15"/>
    <mergeCell ref="A9:B9"/>
    <mergeCell ref="A11:C11"/>
    <mergeCell ref="C9:E9"/>
    <mergeCell ref="A10:G10"/>
    <mergeCell ref="F11:G11"/>
  </mergeCells>
  <dataValidations count="2">
    <dataValidation type="list" showInputMessage="1" showErrorMessage="1" sqref="D29:D33 D21:D22 D24:D25 D16:D17">
      <formula1>#REF!</formula1>
    </dataValidation>
    <dataValidation type="list" allowBlank="1" showInputMessage="1" showErrorMessage="1" sqref="A36:G36 D15">
      <formula1>#REF!</formula1>
    </dataValidation>
  </dataValidations>
  <pageMargins left="0.7" right="0.7" top="0.75" bottom="0.75" header="0.3" footer="0.3"/>
  <pageSetup paperSize="9" scale="7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9"/>
  <sheetViews>
    <sheetView showGridLines="0" zoomScale="110" zoomScaleNormal="110" workbookViewId="0">
      <selection activeCell="N28" sqref="N28"/>
    </sheetView>
  </sheetViews>
  <sheetFormatPr defaultRowHeight="15" x14ac:dyDescent="0.25"/>
  <sheetData>
    <row r="8" ht="15.75" customHeight="1" x14ac:dyDescent="0.25"/>
    <row r="9" ht="12.75" customHeight="1" x14ac:dyDescent="0.25"/>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J18"/>
  <sheetViews>
    <sheetView showGridLines="0" tabSelected="1" topLeftCell="A4" zoomScaleNormal="100" zoomScaleSheetLayoutView="70" workbookViewId="0">
      <selection activeCell="A11" sqref="A11:G11"/>
    </sheetView>
  </sheetViews>
  <sheetFormatPr defaultRowHeight="15" x14ac:dyDescent="0.25"/>
  <cols>
    <col min="1" max="7" width="15.7109375" customWidth="1"/>
    <col min="8" max="8" width="0" hidden="1" customWidth="1"/>
    <col min="9" max="9" width="41.140625" hidden="1" customWidth="1"/>
    <col min="10" max="10" width="67.28515625" hidden="1" customWidth="1"/>
    <col min="11" max="20" width="0" hidden="1" customWidth="1"/>
  </cols>
  <sheetData>
    <row r="5" spans="1:10" x14ac:dyDescent="0.25">
      <c r="I5" t="s">
        <v>42</v>
      </c>
      <c r="J5" t="s">
        <v>43</v>
      </c>
    </row>
    <row r="6" spans="1:10" ht="23.25" x14ac:dyDescent="0.35">
      <c r="A6" s="40" t="s">
        <v>55</v>
      </c>
      <c r="B6" s="40"/>
      <c r="C6" s="40"/>
      <c r="D6" s="40"/>
      <c r="E6" s="40"/>
      <c r="F6" s="40"/>
      <c r="G6" s="40"/>
      <c r="I6" t="s">
        <v>46</v>
      </c>
      <c r="J6" t="s">
        <v>47</v>
      </c>
    </row>
    <row r="7" spans="1:10" ht="14.25" customHeight="1" x14ac:dyDescent="0.25">
      <c r="A7" s="23" t="s">
        <v>2</v>
      </c>
      <c r="B7" s="23"/>
      <c r="C7" s="41" t="s">
        <v>61</v>
      </c>
      <c r="D7" s="42"/>
      <c r="E7" s="42"/>
      <c r="F7" s="42"/>
      <c r="G7" s="43"/>
      <c r="J7" t="s">
        <v>44</v>
      </c>
    </row>
    <row r="8" spans="1:10" x14ac:dyDescent="0.25">
      <c r="A8" s="23" t="s">
        <v>21</v>
      </c>
      <c r="B8" s="23"/>
      <c r="C8" s="44"/>
      <c r="D8" s="45"/>
      <c r="E8" s="45"/>
      <c r="F8" s="45"/>
      <c r="G8" s="46"/>
      <c r="J8" t="s">
        <v>45</v>
      </c>
    </row>
    <row r="9" spans="1:10" hidden="1" x14ac:dyDescent="0.25">
      <c r="A9" s="16" t="s">
        <v>60</v>
      </c>
      <c r="B9" s="16"/>
      <c r="C9" s="24"/>
      <c r="D9" s="47"/>
      <c r="E9" s="47"/>
      <c r="F9" s="47"/>
      <c r="G9" s="48"/>
    </row>
    <row r="10" spans="1:10" x14ac:dyDescent="0.25">
      <c r="A10" s="27" t="s">
        <v>54</v>
      </c>
      <c r="B10" s="28"/>
      <c r="C10" s="28"/>
      <c r="D10" s="28"/>
      <c r="E10" s="28"/>
      <c r="F10" s="28"/>
      <c r="G10" s="29"/>
    </row>
    <row r="11" spans="1:10" ht="66.75" customHeight="1" x14ac:dyDescent="0.25">
      <c r="A11" s="35" t="s">
        <v>56</v>
      </c>
      <c r="B11" s="36"/>
      <c r="C11" s="36"/>
      <c r="D11" s="36"/>
      <c r="E11" s="36"/>
      <c r="F11" s="36"/>
      <c r="G11" s="37"/>
    </row>
    <row r="12" spans="1:10" x14ac:dyDescent="0.25">
      <c r="A12" s="20"/>
      <c r="B12" s="20"/>
      <c r="C12" s="20"/>
      <c r="D12" s="20"/>
      <c r="E12" s="20"/>
      <c r="F12" s="20"/>
      <c r="G12" s="20"/>
    </row>
    <row r="13" spans="1:10" x14ac:dyDescent="0.25">
      <c r="A13" s="17" t="s">
        <v>3</v>
      </c>
      <c r="B13" s="17"/>
      <c r="C13" s="17"/>
      <c r="D13" s="2" t="s">
        <v>4</v>
      </c>
      <c r="E13" s="2" t="s">
        <v>10</v>
      </c>
      <c r="F13" s="21" t="s">
        <v>5</v>
      </c>
      <c r="G13" s="21"/>
      <c r="I13" t="s">
        <v>48</v>
      </c>
      <c r="J13" t="s">
        <v>49</v>
      </c>
    </row>
    <row r="14" spans="1:10" ht="160.5" customHeight="1" x14ac:dyDescent="0.25">
      <c r="A14" s="15" t="s">
        <v>63</v>
      </c>
      <c r="B14" s="15"/>
      <c r="C14" s="15"/>
      <c r="D14" s="12"/>
      <c r="E14" s="11" t="str">
        <f>IF(D14="","",IF(D14="ÁNO","Test je ukončený","Uveďte o akú činnosť nehospodárskeho charakteru ide a následne prejdite na otázku č. 2"))</f>
        <v/>
      </c>
      <c r="F14" s="34"/>
      <c r="G14" s="34"/>
      <c r="J14" s="8"/>
    </row>
    <row r="15" spans="1:10" ht="140.25" customHeight="1" x14ac:dyDescent="0.25">
      <c r="A15" s="15" t="s">
        <v>62</v>
      </c>
      <c r="B15" s="15"/>
      <c r="C15" s="15"/>
      <c r="D15" s="12"/>
      <c r="E15" s="11" t="str">
        <f>IF(D15="","",IF(D15="ÁNO","Uveďte o akú činnosť hospodárskeho charakteru ide, Test je ukončený","Test je ukončený"))</f>
        <v/>
      </c>
      <c r="F15" s="34"/>
      <c r="G15" s="34"/>
      <c r="I15" t="s">
        <v>50</v>
      </c>
    </row>
    <row r="16" spans="1:10" x14ac:dyDescent="0.25">
      <c r="A16" s="13"/>
      <c r="B16" s="13"/>
      <c r="C16" s="13"/>
      <c r="D16" s="13"/>
      <c r="E16" s="13"/>
      <c r="F16" s="13"/>
      <c r="G16" s="13"/>
    </row>
    <row r="17" spans="1:7" x14ac:dyDescent="0.25">
      <c r="A17" s="27" t="s">
        <v>38</v>
      </c>
      <c r="B17" s="28"/>
      <c r="C17" s="28"/>
      <c r="D17" s="28"/>
      <c r="E17" s="28"/>
      <c r="F17" s="28"/>
      <c r="G17" s="29"/>
    </row>
    <row r="18" spans="1:7" ht="153.6" customHeight="1" x14ac:dyDescent="0.25">
      <c r="A18" s="38" t="str">
        <f>IFERROR(IF(E14="Test je ukončený",'číselník všeobecný'!G15,IF(D15="ÁNO",'číselník všeobecný'!G17,IF(D15="NIE",'číselník všeobecný'!G16,""))),"")</f>
        <v/>
      </c>
      <c r="B18" s="38"/>
      <c r="C18" s="38"/>
      <c r="D18" s="38"/>
      <c r="E18" s="38"/>
      <c r="F18" s="38"/>
      <c r="G18" s="39"/>
    </row>
  </sheetData>
  <sheetProtection algorithmName="SHA-512" hashValue="DjwGfS8G3EGzyxqqGJuFV7o1hnXNhqzQg0EyE731RjGTHYuY7TCCE4w+f2mXmsZMA4TNpxd2ZQZdlBlSLlzP2Q==" saltValue="vNNwPAZ7nk2PkkB9FKxeEg==" spinCount="100000" sheet="1" objects="1" scenarios="1"/>
  <mergeCells count="19">
    <mergeCell ref="A6:G6"/>
    <mergeCell ref="A7:B7"/>
    <mergeCell ref="A8:B8"/>
    <mergeCell ref="A9:B9"/>
    <mergeCell ref="C7:G7"/>
    <mergeCell ref="C8:G8"/>
    <mergeCell ref="C9:G9"/>
    <mergeCell ref="A17:G17"/>
    <mergeCell ref="A18:G18"/>
    <mergeCell ref="A16:G16"/>
    <mergeCell ref="A15:C15"/>
    <mergeCell ref="F15:G15"/>
    <mergeCell ref="A14:C14"/>
    <mergeCell ref="F14:G14"/>
    <mergeCell ref="A10:G10"/>
    <mergeCell ref="A11:G11"/>
    <mergeCell ref="A12:G12"/>
    <mergeCell ref="A13:C13"/>
    <mergeCell ref="F13:G13"/>
  </mergeCells>
  <pageMargins left="0.7" right="0.7" top="0.75" bottom="0.75" header="0.3" footer="0.3"/>
  <pageSetup paperSize="9" scale="79" orientation="portrait" r:id="rId1"/>
  <drawing r:id="rId2"/>
  <legacyDrawing r:id="rId3"/>
  <extLst>
    <ext xmlns:x14="http://schemas.microsoft.com/office/spreadsheetml/2009/9/main" uri="{CCE6A557-97BC-4b89-ADB6-D9C93CAAB3DF}">
      <x14:dataValidations xmlns:xm="http://schemas.microsoft.com/office/excel/2006/main" count="1">
        <x14:dataValidation type="list" showInputMessage="1" showErrorMessage="1">
          <x14:formula1>
            <xm:f>'číselník všeobecný'!$F$1:$F$2</xm:f>
          </x14:formula1>
          <xm:sqref>D14:D15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7"/>
  <sheetViews>
    <sheetView topLeftCell="F16" workbookViewId="0">
      <selection activeCell="G16" sqref="G16"/>
    </sheetView>
  </sheetViews>
  <sheetFormatPr defaultRowHeight="15" x14ac:dyDescent="0.25"/>
  <cols>
    <col min="3" max="3" width="32.7109375" customWidth="1"/>
    <col min="7" max="7" width="155.5703125" customWidth="1"/>
    <col min="8" max="8" width="2.28515625" customWidth="1"/>
    <col min="9" max="9" width="98.28515625" customWidth="1"/>
  </cols>
  <sheetData>
    <row r="1" spans="2:9" x14ac:dyDescent="0.25">
      <c r="F1" t="s">
        <v>7</v>
      </c>
    </row>
    <row r="2" spans="2:9" x14ac:dyDescent="0.25">
      <c r="C2" t="s">
        <v>51</v>
      </c>
      <c r="F2" t="s">
        <v>8</v>
      </c>
    </row>
    <row r="3" spans="2:9" x14ac:dyDescent="0.25">
      <c r="C3" t="s">
        <v>52</v>
      </c>
    </row>
    <row r="5" spans="2:9" x14ac:dyDescent="0.25">
      <c r="B5" t="s">
        <v>6</v>
      </c>
      <c r="C5" t="s">
        <v>28</v>
      </c>
    </row>
    <row r="6" spans="2:9" x14ac:dyDescent="0.25">
      <c r="B6" t="s">
        <v>7</v>
      </c>
      <c r="C6" s="6" t="s">
        <v>29</v>
      </c>
    </row>
    <row r="7" spans="2:9" ht="30" x14ac:dyDescent="0.25">
      <c r="B7" t="s">
        <v>8</v>
      </c>
      <c r="C7" s="6" t="s">
        <v>30</v>
      </c>
      <c r="G7" t="s">
        <v>24</v>
      </c>
    </row>
    <row r="8" spans="2:9" ht="71.25" customHeight="1" x14ac:dyDescent="0.25">
      <c r="G8" s="3"/>
    </row>
    <row r="9" spans="2:9" ht="71.25" customHeight="1" x14ac:dyDescent="0.25">
      <c r="G9" s="3"/>
    </row>
    <row r="10" spans="2:9" ht="71.25" customHeight="1" x14ac:dyDescent="0.25">
      <c r="G10" s="3"/>
    </row>
    <row r="11" spans="2:9" ht="71.25" customHeight="1" x14ac:dyDescent="0.25">
      <c r="G11" s="3"/>
    </row>
    <row r="12" spans="2:9" ht="71.25" customHeight="1" x14ac:dyDescent="0.25">
      <c r="G12" s="3"/>
    </row>
    <row r="13" spans="2:9" x14ac:dyDescent="0.25">
      <c r="G13" s="3"/>
    </row>
    <row r="15" spans="2:9" ht="124.5" customHeight="1" x14ac:dyDescent="0.25">
      <c r="D15" t="s">
        <v>39</v>
      </c>
      <c r="E15" t="s">
        <v>53</v>
      </c>
      <c r="F15" s="9" t="s">
        <v>35</v>
      </c>
      <c r="G15" s="10" t="s">
        <v>57</v>
      </c>
    </row>
    <row r="16" spans="2:9" ht="166.5" customHeight="1" x14ac:dyDescent="0.25">
      <c r="D16" t="s">
        <v>39</v>
      </c>
      <c r="E16" t="s">
        <v>41</v>
      </c>
      <c r="F16" s="9" t="s">
        <v>36</v>
      </c>
      <c r="G16" s="10" t="s">
        <v>58</v>
      </c>
      <c r="I16" s="6"/>
    </row>
    <row r="17" spans="4:9" ht="60" x14ac:dyDescent="0.25">
      <c r="D17" t="s">
        <v>39</v>
      </c>
      <c r="E17" t="s">
        <v>40</v>
      </c>
      <c r="F17" s="9" t="s">
        <v>37</v>
      </c>
      <c r="G17" s="10" t="s">
        <v>59</v>
      </c>
      <c r="I17" s="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c5c8e5f-d5cf-48c3-9b5f-7b6134728260" xsi:nil="true"/>
    <TaxCatchAll xmlns="421375f5-370a-4650-8fe9-f6faac8af305" xsi:nil="true"/>
    <lcf76f155ced4ddcb4097134ff3c332f xmlns="cc5c8e5f-d5cf-48c3-9b5f-7b6134728260">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84E935AE76EEF24AA10FB5D99CAF32AC" ma:contentTypeVersion="17" ma:contentTypeDescription="Umožňuje vytvoriť nový dokument." ma:contentTypeScope="" ma:versionID="d0ef47ce5d905b3ecd12d4dbe207d47a">
  <xsd:schema xmlns:xsd="http://www.w3.org/2001/XMLSchema" xmlns:xs="http://www.w3.org/2001/XMLSchema" xmlns:p="http://schemas.microsoft.com/office/2006/metadata/properties" xmlns:ns2="cc5c8e5f-d5cf-48c3-9b5f-7b6134728260" xmlns:ns3="421375f5-370a-4650-8fe9-f6faac8af305" targetNamespace="http://schemas.microsoft.com/office/2006/metadata/properties" ma:root="true" ma:fieldsID="a510534de250409a2c7efa6e2801461d" ns2:_="" ns3:_="">
    <xsd:import namespace="cc5c8e5f-d5cf-48c3-9b5f-7b6134728260"/>
    <xsd:import namespace="421375f5-370a-4650-8fe9-f6faac8af3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_Flow_SignoffStatu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5c8e5f-d5cf-48c3-9b5f-7b61347282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Značky obrázka" ma:readOnly="false" ma:fieldId="{5cf76f15-5ced-4ddc-b409-7134ff3c332f}" ma:taxonomyMulti="true" ma:sspId="53470ff6-1c61-4f9e-8c6f-d6853ea72882" ma:termSetId="09814cd3-568e-fe90-9814-8d621ff8fb84" ma:anchorId="fba54fb3-c3e1-fe81-a776-ca4b69148c4d" ma:open="true" ma:isKeyword="false">
      <xsd:complexType>
        <xsd:sequence>
          <xsd:element ref="pc:Terms" minOccurs="0" maxOccurs="1"/>
        </xsd:sequence>
      </xsd:complexType>
    </xsd:element>
    <xsd:element name="_Flow_SignoffStatus" ma:index="23" nillable="true" ma:displayName="Sign-off status" ma:internalName="Sign_x002d_off_x0020_status">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1375f5-370a-4650-8fe9-f6faac8af305" elementFormDefault="qualified">
    <xsd:import namespace="http://schemas.microsoft.com/office/2006/documentManagement/types"/>
    <xsd:import namespace="http://schemas.microsoft.com/office/infopath/2007/PartnerControls"/>
    <xsd:element name="SharedWithUsers" ma:index="17"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Zdieľané s podrobnosťami" ma:internalName="SharedWithDetails" ma:readOnly="true">
      <xsd:simpleType>
        <xsd:restriction base="dms:Note">
          <xsd:maxLength value="255"/>
        </xsd:restriction>
      </xsd:simpleType>
    </xsd:element>
    <xsd:element name="TaxCatchAll" ma:index="22" nillable="true" ma:displayName="Taxonomy Catch All Column" ma:hidden="true" ma:list="{3f71b4cb-9b21-4841-b525-444442b2f5e8}" ma:internalName="TaxCatchAll" ma:showField="CatchAllData" ma:web="421375f5-370a-4650-8fe9-f6faac8af3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7EB946-0EF7-4B5B-9179-CAA91995895E}">
  <ds:schemaRefs>
    <ds:schemaRef ds:uri="da6331d6-9b79-4c5b-8dd0-2a8b690db298"/>
    <ds:schemaRef ds:uri="http://schemas.microsoft.com/office/2006/metadata/properties"/>
    <ds:schemaRef ds:uri="a81e72e5-d1ba-4bea-b4f4-3a5753115955"/>
    <ds:schemaRef ds:uri="http://schemas.microsoft.com/office/2006/documentManagement/types"/>
    <ds:schemaRef ds:uri="http://purl.org/dc/dcmitype/"/>
    <ds:schemaRef ds:uri="http://schemas.openxmlformats.org/package/2006/metadata/core-properties"/>
    <ds:schemaRef ds:uri="http://www.w3.org/XML/1998/namespace"/>
    <ds:schemaRef ds:uri="http://schemas.microsoft.com/office/infopath/2007/PartnerControls"/>
    <ds:schemaRef ds:uri="http://purl.org/dc/terms/"/>
    <ds:schemaRef ds:uri="http://purl.org/dc/elements/1.1/"/>
  </ds:schemaRefs>
</ds:datastoreItem>
</file>

<file path=customXml/itemProps2.xml><?xml version="1.0" encoding="utf-8"?>
<ds:datastoreItem xmlns:ds="http://schemas.openxmlformats.org/officeDocument/2006/customXml" ds:itemID="{364E90BB-18EC-43C4-914E-BFB4CA4A6A39}">
  <ds:schemaRefs>
    <ds:schemaRef ds:uri="http://schemas.microsoft.com/sharepoint/v3/contenttype/forms"/>
  </ds:schemaRefs>
</ds:datastoreItem>
</file>

<file path=customXml/itemProps3.xml><?xml version="1.0" encoding="utf-8"?>
<ds:datastoreItem xmlns:ds="http://schemas.openxmlformats.org/officeDocument/2006/customXml" ds:itemID="{DE042C21-AE42-42E4-B627-3B317FA9E1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2</vt:i4>
      </vt:variant>
    </vt:vector>
  </HeadingPairs>
  <TitlesOfParts>
    <vt:vector size="6" baseType="lpstr">
      <vt:lpstr>Test</vt:lpstr>
      <vt:lpstr>Informácie</vt:lpstr>
      <vt:lpstr>Test ŠP</vt:lpstr>
      <vt:lpstr>číselník všeobecný</vt:lpstr>
      <vt:lpstr>Test!Oblasť_tlače</vt:lpstr>
      <vt:lpstr>'Test ŠP'!Oblasť_tlače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2022-10-19T08:49:39Z</cp:lastPrinted>
  <dcterms:created xsi:type="dcterms:W3CDTF">2022-10-19T07:54:21Z</dcterms:created>
  <dcterms:modified xsi:type="dcterms:W3CDTF">2023-04-27T09:01:41Z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0x01010084E935AE76EEF24AA10FB5D99CAF32AC</vt:lpwstr>
  </property>
</Properties>
</file>