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ento_zošit" defaultThemeVersion="124226"/>
  <xr:revisionPtr revIDLastSave="0" documentId="13_ncr:1_{B1186C75-5610-4DA0-88D2-C8B6218C58E8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 a rozpočet" sheetId="10" r:id="rId1"/>
    <sheet name="Ciselniky (2)" sheetId="22" state="hidden" r:id="rId2"/>
  </sheets>
  <externalReferences>
    <externalReference r:id="rId3"/>
  </externalReferences>
  <definedNames>
    <definedName name="Banskobystrický_samosprávny_kraj">#REF!</definedName>
    <definedName name="Bratislavský_samosprávny_kraj">#REF!</definedName>
    <definedName name="Časť_Rozšírenie_účasti_a_posilnenie_Európskeho_výskumného_priestoru">#REF!</definedName>
    <definedName name="Doplnkový_program_Euratom">'Ciselniky (2)'!#REF!</definedName>
    <definedName name="intenzity">VLOOKUP('Údaje o projekte a rozpočet'!#REF!,#REF!,2,0)</definedName>
    <definedName name="Košický_samosprávny_kraj">#REF!</definedName>
    <definedName name="mikro__malý_podnik">#REF!</definedName>
    <definedName name="nepodnik">#REF!</definedName>
    <definedName name="Nitriansky_samosprávny_kraj">#REF!</definedName>
    <definedName name="Oblasť_časti_programu">'Ciselniky (2)'!#REF!</definedName>
    <definedName name="okresy1">INDIRECT(SUBSTITUTE('Údaje o projekte a rozpočet'!#REF!," ","_"))</definedName>
    <definedName name="okresy2">INDIRECT(SUBSTITUTE('Údaje o projekte a rozpočet'!#REF!," ","_"))</definedName>
    <definedName name="okresy3">INDIRECT(SUBSTITUTE('Údaje o projekte a rozpočet'!#REF!," ","_"))</definedName>
    <definedName name="okresy4">INDIRECT(SUBSTITUTE('Údaje o projekte a rozpočet'!#REF!," ","_"))</definedName>
    <definedName name="Pilier_1_Excelentná_veda">#REF!</definedName>
    <definedName name="Pilier_2_Globálne_výzvy_a_európska_priemyselná_konkurencieschopnosť">#REF!</definedName>
    <definedName name="Pilier_3_Inovatívna_Európa">#REF!</definedName>
    <definedName name="Prešovský_samosprávny_kraj">#REF!</definedName>
    <definedName name="sdfsdf">VLOOKUP('Údaje o projekte a rozpočet'!#REF!,#REF!,2,0)</definedName>
    <definedName name="Stredné_Slovensko">#REF!</definedName>
    <definedName name="stredný_podnik">#REF!</definedName>
    <definedName name="Trenčiansky_samosprávny_kraj">#REF!</definedName>
    <definedName name="Trnavský_samosprávny_kraj">#REF!</definedName>
    <definedName name="veľký_podnik">#REF!</definedName>
    <definedName name="Východné_Slovensko">#REF!</definedName>
    <definedName name="Západné_Slovensko">#REF!</definedName>
    <definedName name="žiadateľ">[1]číselník!#REF!</definedName>
    <definedName name="Žilinský_samosprávny_kraj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0" l="1"/>
  <c r="D47" i="10" s="1"/>
  <c r="F62" i="10"/>
  <c r="H62" i="10" s="1"/>
  <c r="D48" i="10" l="1"/>
  <c r="D49" i="10"/>
  <c r="G62" i="10"/>
  <c r="D56" i="10" s="1"/>
  <c r="D57" i="10" s="1"/>
  <c r="D50" i="10" l="1"/>
  <c r="D5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5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uvedie,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38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Žiadateľ uvedie kód výzvy ERC programu Horizont Európa, v rámci ktorej bola pôvodne predkladaná žiadosť vo formáte použitom v pracovnom programe (napr. HORIZON-WIDERA-2021-ACCESS-05-01)</t>
        </r>
      </text>
    </comment>
    <comment ref="A39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Žiadateľ doplní akronym pôvodného projektu ERC, ktorý bol predložený v Horizont Európa.</t>
        </r>
      </text>
    </comment>
    <comment ref="A40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doplní názov pôvodného projektu ERC, ktorý bol predložený v Horizont Európa.
</t>
        </r>
      </text>
    </comment>
    <comment ref="A41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Žiadateľ doplní titul/tituly, meno a priezvisko výskumníka, ktorého projekt získal hodnotenie "B" v programe Horizont Európa</t>
        </r>
      </text>
    </comment>
    <comment ref="A42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doplní názov pôvodnej hostiteľskej výskumnej organizácie, ak výskumná organizácia žiadateľa v ŽoPPM nie je totožná s pôvodnou hostiteľskou organizáciou. </t>
        </r>
      </text>
    </comment>
    <comment ref="A53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Za plánovaný začiatok realizácie projektu je považovaný prvý deň uvedeného mesiaca.</t>
        </r>
      </text>
    </comment>
    <comment ref="A54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Za plánovaný koniec realizácie projektu je považovaný posledný deň 
uvedeného mesiaca.</t>
        </r>
      </text>
    </comment>
    <comment ref="C65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>Povinnými výstupmi projektu sú:</t>
        </r>
        <r>
          <rPr>
            <sz val="9"/>
            <color indexed="81"/>
            <rFont val="Segoe UI"/>
            <family val="2"/>
            <charset val="238"/>
          </rPr>
          <t xml:space="preserve">
- Podanie žiadosti do jednej z ERC výziev
- Publikácie v časopisoch indexovaných vo Web of Science a/alebo SCOPUS
- Aktívne účasti na konferenciách
</t>
        </r>
        <r>
          <rPr>
            <b/>
            <sz val="9"/>
            <color indexed="81"/>
            <rFont val="Segoe UI"/>
            <family val="2"/>
            <charset val="238"/>
          </rPr>
          <t xml:space="preserve">
Nepovinnými výstupmi projektu sú:</t>
        </r>
        <r>
          <rPr>
            <sz val="9"/>
            <color indexed="81"/>
            <rFont val="Segoe UI"/>
            <family val="2"/>
            <charset val="238"/>
          </rPr>
          <t xml:space="preserve">
- Vedecké/odborné monografie
- Zapojenie nositeľa výskumu do iných projektov/spoluprác
- Iné (potrebné špecifikovať žiadateľom)</t>
        </r>
      </text>
    </comment>
    <comment ref="F6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Uvedie sa mesiac od začiatku realizácie projektu, v ktorom sa predpokladá uskutočnenie/doručenie výstupu - dátum účasti na konferencii, publikovania článku, vydania monografie, zaslania žiadosti o ERC grant, získania grantu, príp. zapojenia sa do iného projektu a pod.
Mesiac sa uvedie vo formáte M?, pričom namiesto otáznika sa doplní príslušné číslo. </t>
        </r>
        <r>
          <rPr>
            <b/>
            <sz val="9"/>
            <color indexed="81"/>
            <rFont val="Segoe UI"/>
            <family val="2"/>
            <charset val="238"/>
          </rPr>
          <t>M0 je mesiac, v ktorom začína realizácia projektu.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Príklad:</t>
        </r>
        <r>
          <rPr>
            <sz val="9"/>
            <color indexed="81"/>
            <rFont val="Segoe UI"/>
            <family val="2"/>
            <charset val="238"/>
          </rPr>
          <t xml:space="preserve">
Začiatok realizácie projektu je máj 2024 (M0). Projekt bude mať 3 výstupy: 
1. výstup bude doručený v máji 2024 - M0
2. výstup bude doručený v júni 2025 - M13
3. výstup bude doručený po ukončení projektu vo ferbuári 2026 - M21 </t>
        </r>
      </text>
    </comment>
  </commentList>
</comments>
</file>

<file path=xl/sharedStrings.xml><?xml version="1.0" encoding="utf-8"?>
<sst xmlns="http://schemas.openxmlformats.org/spreadsheetml/2006/main" count="81" uniqueCount="75">
  <si>
    <t>Príloha č. 1 ÚDAJE O PROJEKTE</t>
  </si>
  <si>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príloha pracovať korektne.</t>
  </si>
  <si>
    <t>ÚDAJE O PROJEKTE - časť A</t>
  </si>
  <si>
    <t>Kód výzvy:</t>
  </si>
  <si>
    <t>09I01-03-V05</t>
  </si>
  <si>
    <t>Názov projektu:</t>
  </si>
  <si>
    <t>Akronym projektu:</t>
  </si>
  <si>
    <t>Komponent:</t>
  </si>
  <si>
    <t>9. Efektívnejšie riadenie a posilnenie financovania výskumu, vývoja a inovácií</t>
  </si>
  <si>
    <t>Investícia:</t>
  </si>
  <si>
    <t>1. Podpora medzinárodnej spolupráce a zapájania sa do projektov Horizont Európa a Európsky inovačný a technologický inštitút (EIT – European Institute of Innovation and Technology)</t>
  </si>
  <si>
    <t>A.1 Identifikácia žiadateľa</t>
  </si>
  <si>
    <t>Obchodné meno/názov žiadateľa:</t>
  </si>
  <si>
    <t xml:space="preserve">Sektor žiadateľa podľa § 7 zákona o štátnej podpore výskumu a vývoja: 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</si>
  <si>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</si>
  <si>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</si>
  <si>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</si>
  <si>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</si>
  <si>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</si>
  <si>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</si>
  <si>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</si>
  <si>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</si>
  <si>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</si>
  <si>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</si>
  <si>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</si>
  <si>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</si>
  <si>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</si>
  <si>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</si>
  <si>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ÚDAJE O PROJEKTE - časť B</t>
  </si>
  <si>
    <t>B.1 Identifikácia pôvodného projektu ERC v programe Horizont Európa</t>
  </si>
  <si>
    <t>Nositeľ výskumu - výskumník:</t>
  </si>
  <si>
    <t>Hostiteľská výskumná organizácia:</t>
  </si>
  <si>
    <t>B.2 Údaje ŽoPPM</t>
  </si>
  <si>
    <t>Žiadaná výška celkových oprávnených výdavkov na projekte</t>
  </si>
  <si>
    <t>Celkové oprávnené výdavky na mzdy:</t>
  </si>
  <si>
    <t>Celkové oprávnené výdavky na paušál bez DPH:</t>
  </si>
  <si>
    <t>Celkové oprávnené výdavky z paušálu na DPH:</t>
  </si>
  <si>
    <t>Celkové oprávnené výdavky spolu:</t>
  </si>
  <si>
    <t>Harmonogram realizácie projektu</t>
  </si>
  <si>
    <t xml:space="preserve">Plánovaný dátum začatia realizácie projektu (mesiac a rok): </t>
  </si>
  <si>
    <t xml:space="preserve">Plánovaný dátum ukončenia vecnej realizácie projektu (mesiac a rok): </t>
  </si>
  <si>
    <t>Počet mesiacov realizácie projektu:</t>
  </si>
  <si>
    <r>
      <t>Výška paušálnej sadzby zo mzdových výdavkov</t>
    </r>
    <r>
      <rPr>
        <b/>
        <sz val="11"/>
        <color theme="1"/>
        <rFont val="Calibri"/>
        <family val="2"/>
        <charset val="238"/>
        <scheme val="minor"/>
      </rPr>
      <t>:</t>
    </r>
  </si>
  <si>
    <t>B.3 Rozpočet projektu</t>
  </si>
  <si>
    <t xml:space="preserve">Žiadateľ vyplní v spolupráci s nositeľom výskumu odhadovanú výšku celkových oprávnených výdavkoch, ktoré pri realizácií preklenovacieho grantu financovaného z prostriedkov mechanizmu vzniknú za 1 mesiac realizácie projektu. </t>
  </si>
  <si>
    <r>
      <t xml:space="preserve">Mzdové náklady nositeľa výskumu 
</t>
    </r>
    <r>
      <rPr>
        <b/>
        <i/>
        <sz val="10"/>
        <color theme="1"/>
        <rFont val="Calibri"/>
        <family val="2"/>
        <charset val="238"/>
        <scheme val="minor"/>
      </rPr>
      <t>(1 mesiac)</t>
    </r>
  </si>
  <si>
    <r>
      <t xml:space="preserve">Mzdové náklady členov výskumného tímu </t>
    </r>
    <r>
      <rPr>
        <b/>
        <i/>
        <sz val="10"/>
        <color theme="1"/>
        <rFont val="Calibri"/>
        <family val="2"/>
        <charset val="238"/>
        <scheme val="minor"/>
      </rPr>
      <t>(1 mesiac)</t>
    </r>
  </si>
  <si>
    <r>
      <t xml:space="preserve">Výška paušálu na všetky ostatné výdavky okrem mzdových nákladov  </t>
    </r>
    <r>
      <rPr>
        <b/>
        <sz val="10"/>
        <color theme="1"/>
        <rFont val="Calibri"/>
        <family val="2"/>
        <charset val="238"/>
        <scheme val="minor"/>
      </rPr>
      <t>(1 mesiac)</t>
    </r>
  </si>
  <si>
    <r>
      <t xml:space="preserve">Celkové oprávnené výdavky spolu 
</t>
    </r>
    <r>
      <rPr>
        <b/>
        <sz val="10"/>
        <color theme="1"/>
        <rFont val="Calibri"/>
        <family val="2"/>
        <charset val="238"/>
        <scheme val="minor"/>
      </rPr>
      <t>(1 mesiac)</t>
    </r>
  </si>
  <si>
    <t xml:space="preserve"> bez DPH</t>
  </si>
  <si>
    <r>
      <t xml:space="preserve">DPH </t>
    </r>
    <r>
      <rPr>
        <b/>
        <i/>
        <sz val="9"/>
        <color theme="1"/>
        <rFont val="Calibri"/>
        <family val="2"/>
        <charset val="238"/>
        <scheme val="minor"/>
      </rPr>
      <t xml:space="preserve"> (20% zo sumy bez DPH, ak je oprávneným výdavkom)</t>
    </r>
  </si>
  <si>
    <t>na mzdy</t>
  </si>
  <si>
    <r>
      <t xml:space="preserve">na paušál </t>
    </r>
    <r>
      <rPr>
        <b/>
        <i/>
        <sz val="9"/>
        <color theme="1"/>
        <rFont val="Calibri"/>
        <family val="2"/>
        <charset val="238"/>
        <scheme val="minor"/>
      </rPr>
      <t>(vrátane DPH, ak je oprávneným výdavkom)</t>
    </r>
  </si>
  <si>
    <t xml:space="preserve"> </t>
  </si>
  <si>
    <t>B.4 Plánované výstupy projektu</t>
  </si>
  <si>
    <t>Poradové číslo výstupu</t>
  </si>
  <si>
    <t>Typ výstupu</t>
  </si>
  <si>
    <t>Predpokladaný mesiac doručenia výstupu</t>
  </si>
  <si>
    <t xml:space="preserve">ERC granty - Starting grants </t>
  </si>
  <si>
    <t xml:space="preserve">Aktivita 1: ERC Granty </t>
  </si>
  <si>
    <t>a) štátny sektor, ktorý tvorí Slovenská akadémia vied a právnické osoby uskutočňujúce výskum a vývoj zriadené ústrednými orgánmi štátnej správy</t>
  </si>
  <si>
    <t xml:space="preserve">ERC granty - Consolidator grants </t>
  </si>
  <si>
    <t>Aktivita 2: MSCA Postdoctoral Fellowships</t>
  </si>
  <si>
    <t>b) sektor verejných výskumných inštitúcií, ktorý tvoria verejné výskumné inštitúcie</t>
  </si>
  <si>
    <t xml:space="preserve">ERC granty - Advanced grants </t>
  </si>
  <si>
    <t xml:space="preserve">Aktivita 3: ERA Chair </t>
  </si>
  <si>
    <t>c) sektor vysokých škôl, ktorý tvoria verejné vysoké školy, štátne vysoké školy, súkromné vysoké školy a nimi založené právnické osoby uskutočňujúce výskum a vývoj</t>
  </si>
  <si>
    <t>MSCA Postdoctoral Fellowships</t>
  </si>
  <si>
    <t>d) neziskový sektor, ktorý tvoria občianske združenia, neziskové organizácie, združenia právnických osôb uskutočňujúce výskum a vývoj,</t>
  </si>
  <si>
    <t>Widening participation - ERA CHAIR</t>
  </si>
  <si>
    <t>Platca DPH</t>
  </si>
  <si>
    <t>áno</t>
  </si>
  <si>
    <t>nie</t>
  </si>
  <si>
    <t>Míľnik</t>
  </si>
  <si>
    <t>Cieľ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</si>
</sst>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_-* #,##0.00\ [$€-1]_-;\-* #,##0.00\ [$€-1]_-;_-* &quot;-&quot;??\ [$€-1]_-;_-@_-"/>
    <numFmt numFmtId="166" formatCode="_-* #,##0.00\ [$€-41B]_-;\-* #,##0.00\ [$€-41B]_-;_-* &quot;-&quot;??\ [$€-41B]_-;_-@_-"/>
    <numFmt numFmtId="167" formatCode="_-* #,##0.0000000\ [$€-41B]_-;\-* #,##0.0000000\ [$€-41B]_-;_-* &quot;-&quot;??\ [$€-41B]_-;_-@_-"/>
    <numFmt numFmtId="168" formatCode="[$-41B]mmmm\ 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9" fontId="1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wrapText="1"/>
    </xf>
    <xf numFmtId="0" fontId="2" fillId="4" borderId="0" xfId="0" applyFont="1" applyFill="1" applyAlignment="1">
      <alignment vertical="center"/>
    </xf>
    <xf numFmtId="0" fontId="0" fillId="4" borderId="5" xfId="0" applyFill="1" applyBorder="1"/>
    <xf numFmtId="0" fontId="2" fillId="4" borderId="11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4" borderId="5" xfId="0" applyFill="1" applyBorder="1" applyAlignment="1">
      <alignment horizontal="center"/>
    </xf>
    <xf numFmtId="0" fontId="2" fillId="4" borderId="15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vertical="top"/>
    </xf>
    <xf numFmtId="0" fontId="2" fillId="4" borderId="18" xfId="0" applyFont="1" applyFill="1" applyBorder="1" applyAlignment="1">
      <alignment vertical="top"/>
    </xf>
    <xf numFmtId="0" fontId="2" fillId="4" borderId="14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164" fontId="3" fillId="4" borderId="18" xfId="0" applyNumberFormat="1" applyFont="1" applyFill="1" applyBorder="1" applyAlignment="1" applyProtection="1">
      <alignment vertical="top"/>
      <protection hidden="1"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5" xfId="0" applyFill="1" applyBorder="1"/>
    <xf numFmtId="0" fontId="0" fillId="4" borderId="18" xfId="0" applyFill="1" applyBorder="1" applyAlignment="1">
      <alignment wrapText="1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>
      <alignment vertical="top" wrapText="1"/>
    </xf>
    <xf numFmtId="0" fontId="0" fillId="4" borderId="18" xfId="0" applyFill="1" applyBorder="1" applyAlignment="1" applyProtection="1">
      <alignment vertical="center"/>
      <protection locked="0"/>
    </xf>
    <xf numFmtId="0" fontId="2" fillId="4" borderId="18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167" fontId="0" fillId="2" borderId="0" xfId="0" applyNumberFormat="1" applyFill="1"/>
    <xf numFmtId="49" fontId="0" fillId="0" borderId="1" xfId="0" applyNumberFormat="1" applyBorder="1" applyProtection="1">
      <protection locked="0"/>
    </xf>
    <xf numFmtId="0" fontId="2" fillId="4" borderId="14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0" fillId="0" borderId="3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Protection="1">
      <protection locked="0"/>
    </xf>
    <xf numFmtId="166" fontId="0" fillId="3" borderId="1" xfId="0" applyNumberFormat="1" applyFill="1" applyBorder="1" applyProtection="1">
      <protection hidden="1"/>
    </xf>
    <xf numFmtId="166" fontId="0" fillId="3" borderId="34" xfId="0" applyNumberFormat="1" applyFill="1" applyBorder="1" applyProtection="1">
      <protection hidden="1"/>
    </xf>
    <xf numFmtId="166" fontId="0" fillId="0" borderId="1" xfId="0" applyNumberFormat="1" applyBorder="1" applyProtection="1">
      <protection locked="0"/>
    </xf>
    <xf numFmtId="0" fontId="0" fillId="2" borderId="0" xfId="0" applyFill="1" applyProtection="1">
      <protection locked="0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10" fontId="2" fillId="3" borderId="1" xfId="4" applyNumberFormat="1" applyFont="1" applyFill="1" applyBorder="1" applyAlignment="1" applyProtection="1">
      <alignment horizontal="center" vertical="top" wrapText="1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/>
      <protection locked="0"/>
    </xf>
    <xf numFmtId="0" fontId="4" fillId="5" borderId="14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4" borderId="15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right" vertical="top" wrapText="1"/>
    </xf>
    <xf numFmtId="165" fontId="0" fillId="3" borderId="2" xfId="0" applyNumberFormat="1" applyFill="1" applyBorder="1" applyAlignment="1" applyProtection="1">
      <alignment horizontal="center" vertical="center" wrapText="1"/>
      <protection hidden="1"/>
    </xf>
    <xf numFmtId="165" fontId="0" fillId="3" borderId="3" xfId="0" applyNumberFormat="1" applyFill="1" applyBorder="1" applyAlignment="1" applyProtection="1">
      <alignment horizontal="center" vertical="center" wrapText="1"/>
      <protection hidden="1"/>
    </xf>
    <xf numFmtId="165" fontId="0" fillId="3" borderId="4" xfId="0" applyNumberFormat="1" applyFill="1" applyBorder="1" applyAlignment="1" applyProtection="1">
      <alignment horizontal="center" vertical="center" wrapText="1"/>
      <protection hidden="1"/>
    </xf>
    <xf numFmtId="168" fontId="0" fillId="2" borderId="1" xfId="0" applyNumberForma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>
      <alignment horizontal="right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49" fontId="0" fillId="0" borderId="22" xfId="0" applyNumberFormat="1" applyBorder="1" applyAlignment="1" applyProtection="1">
      <alignment horizontal="center"/>
      <protection locked="0"/>
    </xf>
    <xf numFmtId="0" fontId="2" fillId="4" borderId="15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5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</cellXfs>
  <cellStyles count="5">
    <cellStyle name="Normálna" xfId="0" builtinId="0"/>
    <cellStyle name="Normálna 2" xfId="1" xr:uid="{00000000-0005-0000-0000-000001000000}"/>
    <cellStyle name="Normálna 3" xfId="2" xr:uid="{00000000-0005-0000-0000-000002000000}"/>
    <cellStyle name="Normálna 4" xfId="3" xr:uid="{00000000-0005-0000-0000-000003000000}"/>
    <cellStyle name="Percentá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EEF"/>
      <color rgb="FFED1C24"/>
      <color rgb="FF2A2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file.agentura.local\Profiles\497\Desktop\PL&#193;N%20OBNOVY_KOMPONENT%209\N&#225;vrh%20v&#253;zvy%20zo%2014.11.2022\V&#253;zva%20predlo&#382;en&#225;%20na%20&#218;V%20a%20NIKA\V&#253;zva%201.2.1%20na%20pr&#237;pravu%20projektov%20v%20HEU\2_Cestne_vyhlas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A čestné vyhlásenie - nepodnik"/>
      <sheetName val="podnik SŠP"/>
      <sheetName val="2B čestné vyhlásenie - podnik"/>
      <sheetName val="partnerské podniky"/>
      <sheetName val="prepojené podniky"/>
      <sheetName val="konečný užívateľ výhod"/>
      <sheetName val="číselní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1">
    <tabColor theme="3" tint="-0.249977111117893"/>
    <pageSetUpPr fitToPage="1"/>
  </sheetPr>
  <dimension ref="A1:AD600"/>
  <sheetViews>
    <sheetView showGridLines="0" tabSelected="1" showRuler="0" topLeftCell="A83" zoomScaleNormal="100" workbookViewId="0">
      <selection activeCell="A52" sqref="A52:H52"/>
    </sheetView>
  </sheetViews>
  <sheetFormatPr defaultRowHeight="14.4" x14ac:dyDescent="0.3"/>
  <cols>
    <col min="1" max="2" width="17.44140625" customWidth="1"/>
    <col min="3" max="3" width="19.88671875" customWidth="1"/>
    <col min="4" max="8" width="17.44140625" customWidth="1"/>
    <col min="9" max="9" width="25.88671875" customWidth="1"/>
    <col min="10" max="10" width="9.109375" hidden="1" customWidth="1"/>
    <col min="11" max="11" width="17.44140625" hidden="1" customWidth="1"/>
    <col min="12" max="13" width="11.109375" hidden="1" customWidth="1"/>
    <col min="14" max="14" width="13.5546875" hidden="1" customWidth="1"/>
    <col min="15" max="15" width="11.6640625" customWidth="1"/>
    <col min="16" max="16" width="9.109375" customWidth="1"/>
    <col min="17" max="25" width="0" hidden="1" customWidth="1"/>
    <col min="28" max="28" width="28.44140625" customWidth="1"/>
  </cols>
  <sheetData>
    <row r="1" spans="1:30" ht="24" thickBot="1" x14ac:dyDescent="0.5">
      <c r="A1" s="59" t="s">
        <v>0</v>
      </c>
      <c r="B1" s="60"/>
      <c r="C1" s="60"/>
      <c r="D1" s="60"/>
      <c r="E1" s="60"/>
      <c r="F1" s="60"/>
      <c r="G1" s="60"/>
      <c r="H1" s="91"/>
    </row>
    <row r="2" spans="1:30" ht="48.75" customHeight="1" thickBot="1" x14ac:dyDescent="0.35">
      <c r="A2" s="92" t="s">
        <v>1</v>
      </c>
      <c r="B2" s="93"/>
      <c r="C2" s="93"/>
      <c r="D2" s="93"/>
      <c r="E2" s="93"/>
      <c r="F2" s="93"/>
      <c r="G2" s="93"/>
      <c r="H2" s="94"/>
    </row>
    <row r="3" spans="1:30" ht="24" thickBot="1" x14ac:dyDescent="0.5">
      <c r="A3" s="59" t="s">
        <v>2</v>
      </c>
      <c r="B3" s="60"/>
      <c r="C3" s="60"/>
      <c r="D3" s="61"/>
      <c r="E3" s="61"/>
      <c r="F3" s="61"/>
      <c r="G3" s="61"/>
      <c r="H3" s="6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3.25" customHeight="1" x14ac:dyDescent="0.3">
      <c r="A4" s="106" t="s">
        <v>3</v>
      </c>
      <c r="B4" s="107"/>
      <c r="C4" s="107"/>
      <c r="D4" s="103" t="s">
        <v>4</v>
      </c>
      <c r="E4" s="103"/>
      <c r="F4" s="103"/>
      <c r="G4" s="103"/>
      <c r="H4" s="10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33" customHeight="1" x14ac:dyDescent="0.3">
      <c r="A5" s="101" t="s">
        <v>5</v>
      </c>
      <c r="B5" s="102"/>
      <c r="C5" s="102"/>
      <c r="D5" s="53"/>
      <c r="E5" s="53"/>
      <c r="F5" s="53"/>
      <c r="G5" s="53"/>
      <c r="H5" s="5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 customHeight="1" x14ac:dyDescent="0.3">
      <c r="A6" s="101" t="s">
        <v>6</v>
      </c>
      <c r="B6" s="102"/>
      <c r="C6" s="102"/>
      <c r="D6" s="105"/>
      <c r="E6" s="105"/>
      <c r="F6" s="105"/>
      <c r="G6" s="105"/>
      <c r="H6" s="10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9.5" customHeight="1" x14ac:dyDescent="0.3">
      <c r="A7" s="101" t="s">
        <v>7</v>
      </c>
      <c r="B7" s="102"/>
      <c r="C7" s="102"/>
      <c r="D7" s="103" t="s">
        <v>8</v>
      </c>
      <c r="E7" s="103"/>
      <c r="F7" s="103"/>
      <c r="G7" s="103"/>
      <c r="H7" s="10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31.5" customHeight="1" thickBot="1" x14ac:dyDescent="0.35">
      <c r="A8" s="101" t="s">
        <v>9</v>
      </c>
      <c r="B8" s="102"/>
      <c r="C8" s="102"/>
      <c r="D8" s="104" t="s">
        <v>10</v>
      </c>
      <c r="E8" s="104"/>
      <c r="F8" s="104"/>
      <c r="G8" s="104"/>
      <c r="H8" s="10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6.5" customHeight="1" thickBot="1" x14ac:dyDescent="0.4">
      <c r="A9" s="41" t="s">
        <v>11</v>
      </c>
      <c r="B9" s="42"/>
      <c r="C9" s="42"/>
      <c r="D9" s="42"/>
      <c r="E9" s="42"/>
      <c r="F9" s="42"/>
      <c r="G9" s="42"/>
      <c r="H9" s="4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6.5" customHeight="1" x14ac:dyDescent="0.3">
      <c r="A10" s="47"/>
      <c r="B10" s="48"/>
      <c r="C10" s="48"/>
      <c r="D10" s="48"/>
      <c r="E10" s="48"/>
      <c r="F10" s="48"/>
      <c r="G10" s="48"/>
      <c r="H10" s="4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6.5" customHeight="1" x14ac:dyDescent="0.3">
      <c r="A11" s="67" t="s">
        <v>12</v>
      </c>
      <c r="B11" s="68"/>
      <c r="C11" s="68"/>
      <c r="D11" s="108"/>
      <c r="E11" s="108"/>
      <c r="F11" s="108"/>
      <c r="G11" s="108"/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46.5" customHeight="1" x14ac:dyDescent="0.3">
      <c r="A12" s="67" t="s">
        <v>13</v>
      </c>
      <c r="B12" s="68"/>
      <c r="C12" s="68"/>
      <c r="D12" s="53"/>
      <c r="E12" s="53"/>
      <c r="F12" s="53"/>
      <c r="G12" s="53"/>
      <c r="H12" s="2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6.5" customHeight="1" x14ac:dyDescent="0.3">
      <c r="A13" s="67" t="s">
        <v>14</v>
      </c>
      <c r="B13" s="68"/>
      <c r="C13" s="68"/>
      <c r="D13" s="108"/>
      <c r="E13" s="108"/>
      <c r="F13" s="108"/>
      <c r="G13" s="108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3">
      <c r="A14" s="67" t="s">
        <v>15</v>
      </c>
      <c r="B14" s="68"/>
      <c r="C14" s="68"/>
      <c r="D14" s="108"/>
      <c r="E14" s="108"/>
      <c r="F14" s="108"/>
      <c r="G14" s="108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" customHeight="1" x14ac:dyDescent="0.3">
      <c r="A15" s="67" t="s">
        <v>16</v>
      </c>
      <c r="B15" s="68"/>
      <c r="C15" s="68"/>
      <c r="D15" s="105"/>
      <c r="E15" s="105"/>
      <c r="F15" s="105"/>
      <c r="G15" s="105"/>
      <c r="H15" s="2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3">
      <c r="A16" s="8"/>
      <c r="B16" s="9"/>
      <c r="C16" s="9"/>
      <c r="D16" s="9"/>
      <c r="E16" s="9"/>
      <c r="F16" s="10"/>
      <c r="G16" s="10"/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3">
      <c r="A17" s="101" t="s">
        <v>17</v>
      </c>
      <c r="B17" s="102"/>
      <c r="C17" s="102"/>
      <c r="D17" s="2"/>
      <c r="E17" s="2"/>
      <c r="F17" s="10"/>
      <c r="G17" s="10"/>
      <c r="H17" s="1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3">
      <c r="A18" s="101" t="s">
        <v>18</v>
      </c>
      <c r="B18" s="102"/>
      <c r="C18" s="102"/>
      <c r="D18" s="105"/>
      <c r="E18" s="105"/>
      <c r="F18" s="105"/>
      <c r="G18" s="105"/>
      <c r="H18" s="2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3">
      <c r="A19" s="101" t="s">
        <v>19</v>
      </c>
      <c r="B19" s="102"/>
      <c r="C19" s="102"/>
      <c r="D19" s="105"/>
      <c r="E19" s="105"/>
      <c r="F19" s="105"/>
      <c r="G19" s="105"/>
      <c r="H19" s="2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3">
      <c r="A20" s="101" t="s">
        <v>20</v>
      </c>
      <c r="B20" s="102"/>
      <c r="C20" s="102"/>
      <c r="D20" s="105"/>
      <c r="E20" s="105"/>
      <c r="F20" s="105"/>
      <c r="G20" s="105"/>
      <c r="H20" s="2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" thickBot="1" x14ac:dyDescent="0.35">
      <c r="A21" s="12"/>
      <c r="B21" s="13"/>
      <c r="C21" s="13"/>
      <c r="D21" s="4"/>
      <c r="E21" s="4"/>
      <c r="F21" s="95"/>
      <c r="G21" s="95"/>
      <c r="H21" s="9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7.25" customHeight="1" thickBot="1" x14ac:dyDescent="0.4">
      <c r="A22" s="41" t="s">
        <v>21</v>
      </c>
      <c r="B22" s="42"/>
      <c r="C22" s="42"/>
      <c r="D22" s="42"/>
      <c r="E22" s="42"/>
      <c r="F22" s="42"/>
      <c r="G22" s="42"/>
      <c r="H22" s="4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6.5" customHeight="1" x14ac:dyDescent="0.3">
      <c r="A23" s="109" t="s">
        <v>22</v>
      </c>
      <c r="B23" s="110"/>
      <c r="C23" s="110"/>
      <c r="D23" s="110"/>
      <c r="E23" s="110"/>
      <c r="F23" s="110"/>
      <c r="G23" s="110"/>
      <c r="H23" s="11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0.75" customHeight="1" x14ac:dyDescent="0.3">
      <c r="A24" s="112" t="s">
        <v>23</v>
      </c>
      <c r="B24" s="63"/>
      <c r="C24" s="63"/>
      <c r="D24" s="3" t="s">
        <v>24</v>
      </c>
      <c r="E24" s="7" t="s">
        <v>25</v>
      </c>
      <c r="F24" s="113" t="s">
        <v>26</v>
      </c>
      <c r="G24" s="113"/>
      <c r="H24" s="1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7.25" customHeight="1" x14ac:dyDescent="0.3">
      <c r="A25" s="100"/>
      <c r="B25" s="58"/>
      <c r="C25" s="58"/>
      <c r="D25" s="30"/>
      <c r="E25" s="30"/>
      <c r="F25" s="114"/>
      <c r="G25" s="115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7.25" customHeight="1" x14ac:dyDescent="0.3">
      <c r="A26" s="100"/>
      <c r="B26" s="58"/>
      <c r="C26" s="58"/>
      <c r="D26" s="30"/>
      <c r="E26" s="30"/>
      <c r="F26" s="114"/>
      <c r="G26" s="115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7.25" customHeight="1" x14ac:dyDescent="0.3">
      <c r="A27" s="100"/>
      <c r="B27" s="58"/>
      <c r="C27" s="58"/>
      <c r="D27" s="30"/>
      <c r="E27" s="30"/>
      <c r="F27" s="114"/>
      <c r="G27" s="115"/>
      <c r="H27" s="2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7.25" customHeight="1" x14ac:dyDescent="0.3">
      <c r="A28" s="100"/>
      <c r="B28" s="58"/>
      <c r="C28" s="58"/>
      <c r="D28" s="30"/>
      <c r="E28" s="30"/>
      <c r="F28" s="114"/>
      <c r="G28" s="115"/>
      <c r="H28" s="2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7.25" customHeight="1" x14ac:dyDescent="0.3">
      <c r="A29" s="100"/>
      <c r="B29" s="58"/>
      <c r="C29" s="58"/>
      <c r="D29" s="30"/>
      <c r="E29" s="30"/>
      <c r="F29" s="114"/>
      <c r="G29" s="115"/>
      <c r="H29" s="2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 customHeight="1" x14ac:dyDescent="0.3">
      <c r="A30" s="97" t="s">
        <v>27</v>
      </c>
      <c r="B30" s="98"/>
      <c r="C30" s="98"/>
      <c r="D30" s="98"/>
      <c r="E30" s="98"/>
      <c r="F30" s="98"/>
      <c r="G30" s="98"/>
      <c r="H30" s="9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3">
      <c r="A31" s="18"/>
      <c r="B31" s="17"/>
      <c r="C31" s="63" t="s">
        <v>23</v>
      </c>
      <c r="D31" s="63"/>
      <c r="E31" s="3" t="s">
        <v>24</v>
      </c>
      <c r="F31" s="63" t="s">
        <v>25</v>
      </c>
      <c r="G31" s="63"/>
      <c r="H31" s="1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3">
      <c r="A32" s="18"/>
      <c r="B32" s="17"/>
      <c r="C32" s="58"/>
      <c r="D32" s="58"/>
      <c r="E32" s="30"/>
      <c r="F32" s="58"/>
      <c r="G32" s="58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4" customHeight="1" x14ac:dyDescent="0.3">
      <c r="A33" s="17"/>
      <c r="B33" s="17"/>
      <c r="C33" s="58"/>
      <c r="D33" s="58"/>
      <c r="E33" s="30"/>
      <c r="F33" s="58"/>
      <c r="G33" s="58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4" customHeight="1" x14ac:dyDescent="0.3">
      <c r="A34" s="17"/>
      <c r="B34" s="17"/>
      <c r="C34" s="17"/>
      <c r="D34" s="17"/>
      <c r="E34" s="17"/>
      <c r="F34" s="17"/>
      <c r="G34" s="17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2.5" customHeight="1" thickBot="1" x14ac:dyDescent="0.5">
      <c r="A35" s="59" t="s">
        <v>28</v>
      </c>
      <c r="B35" s="60"/>
      <c r="C35" s="60"/>
      <c r="D35" s="61"/>
      <c r="E35" s="61"/>
      <c r="F35" s="61"/>
      <c r="G35" s="61"/>
      <c r="H35" s="6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8.75" customHeight="1" thickBot="1" x14ac:dyDescent="0.4">
      <c r="A36" s="41" t="s">
        <v>29</v>
      </c>
      <c r="B36" s="42"/>
      <c r="C36" s="42"/>
      <c r="D36" s="42"/>
      <c r="E36" s="42"/>
      <c r="F36" s="42"/>
      <c r="G36" s="42"/>
      <c r="H36" s="4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4" customHeight="1" x14ac:dyDescent="0.3">
      <c r="A37" s="47"/>
      <c r="B37" s="48"/>
      <c r="C37" s="48"/>
      <c r="D37" s="48"/>
      <c r="E37" s="48"/>
      <c r="F37" s="48"/>
      <c r="G37" s="48"/>
      <c r="H37" s="4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4" customHeight="1" x14ac:dyDescent="0.3">
      <c r="A38" s="50" t="s">
        <v>3</v>
      </c>
      <c r="B38" s="51"/>
      <c r="C38" s="51"/>
      <c r="D38" s="53"/>
      <c r="E38" s="53"/>
      <c r="F38" s="53"/>
      <c r="G38" s="53"/>
      <c r="H38" s="1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4" customHeight="1" x14ac:dyDescent="0.3">
      <c r="A39" s="50" t="s">
        <v>6</v>
      </c>
      <c r="B39" s="51"/>
      <c r="C39" s="51"/>
      <c r="D39" s="53"/>
      <c r="E39" s="53"/>
      <c r="F39" s="53"/>
      <c r="G39" s="53"/>
      <c r="H39" s="1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4" customHeight="1" x14ac:dyDescent="0.3">
      <c r="A40" s="50" t="s">
        <v>5</v>
      </c>
      <c r="B40" s="51"/>
      <c r="C40" s="51"/>
      <c r="D40" s="53"/>
      <c r="E40" s="53"/>
      <c r="F40" s="53"/>
      <c r="G40" s="53"/>
      <c r="H40" s="1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4" customHeight="1" x14ac:dyDescent="0.3">
      <c r="A41" s="50" t="s">
        <v>30</v>
      </c>
      <c r="B41" s="51"/>
      <c r="C41" s="51"/>
      <c r="D41" s="53"/>
      <c r="E41" s="53"/>
      <c r="F41" s="53"/>
      <c r="G41" s="53"/>
      <c r="H41" s="1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4" customHeight="1" x14ac:dyDescent="0.3">
      <c r="A42" s="50" t="s">
        <v>31</v>
      </c>
      <c r="B42" s="51"/>
      <c r="C42" s="51"/>
      <c r="D42" s="53"/>
      <c r="E42" s="53"/>
      <c r="F42" s="53"/>
      <c r="G42" s="53"/>
      <c r="H42" s="1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4" customHeight="1" thickBot="1" x14ac:dyDescent="0.35">
      <c r="A43" s="24"/>
      <c r="B43" s="25"/>
      <c r="C43" s="25"/>
      <c r="D43" s="25"/>
      <c r="E43" s="25"/>
      <c r="F43" s="25"/>
      <c r="G43" s="25"/>
      <c r="H43" s="2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6.5" customHeight="1" thickBot="1" x14ac:dyDescent="0.4">
      <c r="A44" s="41" t="s">
        <v>32</v>
      </c>
      <c r="B44" s="42"/>
      <c r="C44" s="42"/>
      <c r="D44" s="42"/>
      <c r="E44" s="42"/>
      <c r="F44" s="42"/>
      <c r="G44" s="42"/>
      <c r="H44" s="4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6.5" customHeight="1" x14ac:dyDescent="0.3">
      <c r="A45" s="47"/>
      <c r="B45" s="48"/>
      <c r="C45" s="48"/>
      <c r="D45" s="48"/>
      <c r="E45" s="48"/>
      <c r="F45" s="48"/>
      <c r="G45" s="48"/>
      <c r="H45" s="4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6.5" customHeight="1" x14ac:dyDescent="0.3">
      <c r="A46" s="54" t="s">
        <v>33</v>
      </c>
      <c r="B46" s="55"/>
      <c r="C46" s="55"/>
      <c r="D46" s="55"/>
      <c r="E46" s="55"/>
      <c r="F46" s="55"/>
      <c r="G46" s="55"/>
      <c r="H46" s="5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6.5" customHeight="1" x14ac:dyDescent="0.3">
      <c r="A47" s="67" t="s">
        <v>34</v>
      </c>
      <c r="B47" s="68"/>
      <c r="C47" s="68"/>
      <c r="D47" s="69">
        <f>IF(C62="",0,$D$55*(A62+C62))</f>
        <v>0</v>
      </c>
      <c r="E47" s="70"/>
      <c r="F47" s="70"/>
      <c r="G47" s="71"/>
      <c r="H47" s="1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6.5" customHeight="1" x14ac:dyDescent="0.3">
      <c r="A48" s="67" t="s">
        <v>35</v>
      </c>
      <c r="B48" s="68"/>
      <c r="C48" s="68"/>
      <c r="D48" s="69">
        <f>IF(E62="",0,$D$55*(E62))</f>
        <v>0</v>
      </c>
      <c r="E48" s="70"/>
      <c r="F48" s="70"/>
      <c r="G48" s="71"/>
      <c r="H48" s="1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8.75" customHeight="1" x14ac:dyDescent="0.3">
      <c r="A49" s="67" t="s">
        <v>36</v>
      </c>
      <c r="B49" s="68"/>
      <c r="C49" s="68"/>
      <c r="D49" s="69">
        <f>IF(F62="",0,$D$55*(F62))</f>
        <v>0</v>
      </c>
      <c r="E49" s="70"/>
      <c r="F49" s="70"/>
      <c r="G49" s="71"/>
      <c r="H49" s="1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6.5" customHeight="1" x14ac:dyDescent="0.3">
      <c r="A50" s="67" t="s">
        <v>37</v>
      </c>
      <c r="B50" s="68"/>
      <c r="C50" s="77"/>
      <c r="D50" s="74">
        <f>IF(D47="",0,D47+D48+D49)</f>
        <v>0</v>
      </c>
      <c r="E50" s="75"/>
      <c r="F50" s="75"/>
      <c r="G50" s="76"/>
      <c r="H50" s="1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6.5" customHeight="1" x14ac:dyDescent="0.3">
      <c r="A51" s="8"/>
      <c r="B51" s="9"/>
      <c r="C51" s="9"/>
      <c r="D51" s="81" t="str">
        <f>IF(D50&lt;=100000,"","Prekročená maximálna žiadaná suma na žiadosť")</f>
        <v/>
      </c>
      <c r="E51" s="81"/>
      <c r="F51" s="81"/>
      <c r="G51" s="81"/>
      <c r="H51" s="1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6.5" customHeight="1" x14ac:dyDescent="0.3">
      <c r="A52" s="78" t="s">
        <v>38</v>
      </c>
      <c r="B52" s="79"/>
      <c r="C52" s="79"/>
      <c r="D52" s="79"/>
      <c r="E52" s="79"/>
      <c r="F52" s="79"/>
      <c r="G52" s="79"/>
      <c r="H52" s="8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3">
      <c r="A53" s="50" t="s">
        <v>39</v>
      </c>
      <c r="B53" s="51"/>
      <c r="C53" s="51"/>
      <c r="D53" s="72"/>
      <c r="E53" s="72"/>
      <c r="F53" s="72"/>
      <c r="G53" s="72"/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27.75" customHeight="1" x14ac:dyDescent="0.3">
      <c r="A54" s="50" t="s">
        <v>40</v>
      </c>
      <c r="B54" s="51"/>
      <c r="C54" s="51"/>
      <c r="D54" s="72"/>
      <c r="E54" s="72"/>
      <c r="F54" s="72"/>
      <c r="G54" s="72"/>
      <c r="H54" s="14"/>
      <c r="I54" s="5"/>
      <c r="J54" s="5"/>
      <c r="K54" s="5"/>
      <c r="L54" s="5"/>
      <c r="M54" s="5"/>
      <c r="N54" s="2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3">
      <c r="A55" s="67" t="s">
        <v>41</v>
      </c>
      <c r="B55" s="68"/>
      <c r="C55" s="68"/>
      <c r="D55" s="73">
        <f>IF(D54="",0,(DATEDIF(D53,D54,"m")+1))</f>
        <v>0</v>
      </c>
      <c r="E55" s="73"/>
      <c r="F55" s="73"/>
      <c r="G55" s="73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6.5" customHeight="1" x14ac:dyDescent="0.3">
      <c r="A56" s="67" t="s">
        <v>42</v>
      </c>
      <c r="B56" s="68"/>
      <c r="C56" s="68"/>
      <c r="D56" s="52" t="str">
        <f>IF(E62="","",IF(G62="",0,H62/G62))</f>
        <v/>
      </c>
      <c r="E56" s="52"/>
      <c r="F56" s="52"/>
      <c r="G56" s="52"/>
      <c r="H56" s="1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thickBot="1" x14ac:dyDescent="0.35">
      <c r="A57" s="31"/>
      <c r="B57" s="4"/>
      <c r="C57" s="4"/>
      <c r="D57" s="57" t="str">
        <f>IF(E62="","",IF(D56&lt;=0.4,"","Prekročený limit na paušál"))</f>
        <v/>
      </c>
      <c r="E57" s="57"/>
      <c r="F57" s="57"/>
      <c r="G57" s="57"/>
      <c r="H57" s="3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7.25" customHeight="1" thickBot="1" x14ac:dyDescent="0.4">
      <c r="A58" s="41" t="s">
        <v>43</v>
      </c>
      <c r="B58" s="42"/>
      <c r="C58" s="42"/>
      <c r="D58" s="42"/>
      <c r="E58" s="42"/>
      <c r="F58" s="42"/>
      <c r="G58" s="42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46.5" customHeight="1" thickBot="1" x14ac:dyDescent="0.35">
      <c r="A59" s="44" t="s">
        <v>44</v>
      </c>
      <c r="B59" s="45"/>
      <c r="C59" s="45"/>
      <c r="D59" s="45"/>
      <c r="E59" s="45"/>
      <c r="F59" s="45"/>
      <c r="G59" s="45"/>
      <c r="H59" s="4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49.5" customHeight="1" x14ac:dyDescent="0.3">
      <c r="A60" s="89" t="s">
        <v>45</v>
      </c>
      <c r="B60" s="82"/>
      <c r="C60" s="82" t="s">
        <v>46</v>
      </c>
      <c r="D60" s="82"/>
      <c r="E60" s="86" t="s">
        <v>47</v>
      </c>
      <c r="F60" s="87"/>
      <c r="G60" s="86" t="s">
        <v>48</v>
      </c>
      <c r="H60" s="8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50.4" x14ac:dyDescent="0.3">
      <c r="A61" s="90"/>
      <c r="B61" s="83"/>
      <c r="C61" s="83"/>
      <c r="D61" s="83"/>
      <c r="E61" s="27" t="s">
        <v>49</v>
      </c>
      <c r="F61" s="27" t="s">
        <v>50</v>
      </c>
      <c r="G61" s="27" t="s">
        <v>51</v>
      </c>
      <c r="H61" s="28" t="s">
        <v>52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" customHeight="1" x14ac:dyDescent="0.3">
      <c r="A62" s="84"/>
      <c r="B62" s="85"/>
      <c r="C62" s="85"/>
      <c r="D62" s="85"/>
      <c r="E62" s="39"/>
      <c r="F62" s="37">
        <f>IF(D15="nie",E62*0.2,0)</f>
        <v>0</v>
      </c>
      <c r="G62" s="37">
        <f>A62+C62</f>
        <v>0</v>
      </c>
      <c r="H62" s="38">
        <f>E62+F62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" thickBot="1" x14ac:dyDescent="0.35">
      <c r="A63" s="64" t="s">
        <v>53</v>
      </c>
      <c r="B63" s="65"/>
      <c r="C63" s="65"/>
      <c r="D63" s="65"/>
      <c r="E63" s="65"/>
      <c r="F63" s="65"/>
      <c r="G63" s="65"/>
      <c r="H63" s="6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8" x14ac:dyDescent="0.35">
      <c r="A64" s="117" t="s">
        <v>54</v>
      </c>
      <c r="B64" s="118"/>
      <c r="C64" s="118"/>
      <c r="D64" s="118"/>
      <c r="E64" s="118"/>
      <c r="F64" s="118"/>
      <c r="G64" s="118"/>
      <c r="H64" s="11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3">
      <c r="A65" s="120" t="s">
        <v>55</v>
      </c>
      <c r="B65" s="120"/>
      <c r="C65" s="120" t="s">
        <v>56</v>
      </c>
      <c r="D65" s="120"/>
      <c r="E65" s="120"/>
      <c r="F65" s="120" t="s">
        <v>57</v>
      </c>
      <c r="G65" s="120"/>
      <c r="H65" s="1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36" customFormat="1" x14ac:dyDescent="0.3">
      <c r="A66" s="116">
        <v>1</v>
      </c>
      <c r="B66" s="116"/>
      <c r="C66" s="116"/>
      <c r="D66" s="116"/>
      <c r="E66" s="116"/>
      <c r="F66" s="116"/>
      <c r="G66" s="116"/>
      <c r="H66" s="116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36" customFormat="1" ht="15" customHeight="1" x14ac:dyDescent="0.3">
      <c r="A67" s="116">
        <v>2</v>
      </c>
      <c r="B67" s="116"/>
      <c r="C67" s="116"/>
      <c r="D67" s="116"/>
      <c r="E67" s="116"/>
      <c r="F67" s="116"/>
      <c r="G67" s="116"/>
      <c r="H67" s="116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36" customFormat="1" ht="15" customHeight="1" x14ac:dyDescent="0.3">
      <c r="A68" s="116">
        <v>3</v>
      </c>
      <c r="B68" s="116"/>
      <c r="C68" s="116"/>
      <c r="D68" s="116"/>
      <c r="E68" s="116"/>
      <c r="F68" s="116"/>
      <c r="G68" s="116"/>
      <c r="H68" s="116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36" customFormat="1" ht="15" customHeight="1" x14ac:dyDescent="0.3">
      <c r="A69" s="116">
        <v>4</v>
      </c>
      <c r="B69" s="116"/>
      <c r="C69" s="116"/>
      <c r="D69" s="116"/>
      <c r="E69" s="116"/>
      <c r="F69" s="116"/>
      <c r="G69" s="116"/>
      <c r="H69" s="116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36" customFormat="1" ht="15" customHeight="1" x14ac:dyDescent="0.3">
      <c r="A70" s="116">
        <v>5</v>
      </c>
      <c r="B70" s="116"/>
      <c r="C70" s="116"/>
      <c r="D70" s="116"/>
      <c r="E70" s="116"/>
      <c r="F70" s="116"/>
      <c r="G70" s="116"/>
      <c r="H70" s="116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36" customFormat="1" ht="15" customHeight="1" x14ac:dyDescent="0.3">
      <c r="A71" s="116">
        <v>6</v>
      </c>
      <c r="B71" s="116"/>
      <c r="C71" s="116"/>
      <c r="D71" s="116"/>
      <c r="E71" s="116"/>
      <c r="F71" s="33"/>
      <c r="G71" s="34"/>
      <c r="H71" s="35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36" customFormat="1" ht="15" customHeight="1" x14ac:dyDescent="0.3">
      <c r="A72" s="116">
        <v>7</v>
      </c>
      <c r="B72" s="116"/>
      <c r="C72" s="116"/>
      <c r="D72" s="116"/>
      <c r="E72" s="116"/>
      <c r="F72" s="116"/>
      <c r="G72" s="116"/>
      <c r="H72" s="116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36" customFormat="1" ht="15" customHeight="1" x14ac:dyDescent="0.3">
      <c r="A73" s="116">
        <v>8</v>
      </c>
      <c r="B73" s="116"/>
      <c r="C73" s="116"/>
      <c r="D73" s="116"/>
      <c r="E73" s="116"/>
      <c r="F73" s="116"/>
      <c r="G73" s="116"/>
      <c r="H73" s="116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36" customFormat="1" ht="15" customHeight="1" x14ac:dyDescent="0.3">
      <c r="A74" s="116">
        <v>9</v>
      </c>
      <c r="B74" s="116"/>
      <c r="C74" s="116"/>
      <c r="D74" s="116"/>
      <c r="E74" s="116"/>
      <c r="F74" s="116"/>
      <c r="G74" s="116"/>
      <c r="H74" s="116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36" customFormat="1" ht="15" customHeight="1" x14ac:dyDescent="0.3">
      <c r="A75" s="116">
        <v>10</v>
      </c>
      <c r="B75" s="116"/>
      <c r="C75" s="116"/>
      <c r="D75" s="116"/>
      <c r="E75" s="116"/>
      <c r="F75" s="116"/>
      <c r="G75" s="116"/>
      <c r="H75" s="116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36" customFormat="1" ht="15" customHeight="1" x14ac:dyDescent="0.3">
      <c r="A76" s="116">
        <v>11</v>
      </c>
      <c r="B76" s="116"/>
      <c r="C76" s="116"/>
      <c r="D76" s="116"/>
      <c r="E76" s="116"/>
      <c r="F76" s="116"/>
      <c r="G76" s="116"/>
      <c r="H76" s="116"/>
    </row>
    <row r="77" spans="1:30" s="36" customFormat="1" ht="15" customHeight="1" x14ac:dyDescent="0.3">
      <c r="A77" s="116">
        <v>12</v>
      </c>
      <c r="B77" s="116"/>
      <c r="C77" s="116"/>
      <c r="D77" s="116"/>
      <c r="E77" s="116"/>
      <c r="F77" s="116"/>
      <c r="G77" s="116"/>
      <c r="H77" s="116"/>
    </row>
    <row r="78" spans="1:30" s="36" customFormat="1" ht="15" customHeight="1" x14ac:dyDescent="0.3">
      <c r="A78" s="116">
        <v>13</v>
      </c>
      <c r="B78" s="116"/>
      <c r="C78" s="116"/>
      <c r="D78" s="116"/>
      <c r="E78" s="116"/>
      <c r="F78" s="116"/>
      <c r="G78" s="116"/>
      <c r="H78" s="116"/>
    </row>
    <row r="79" spans="1:30" s="36" customFormat="1" ht="15" customHeight="1" x14ac:dyDescent="0.3">
      <c r="A79" s="116">
        <v>14</v>
      </c>
      <c r="B79" s="116"/>
      <c r="C79" s="116"/>
      <c r="D79" s="116"/>
      <c r="E79" s="116"/>
      <c r="F79" s="116"/>
      <c r="G79" s="116"/>
      <c r="H79" s="116"/>
    </row>
    <row r="80" spans="1:30" s="36" customFormat="1" ht="15" customHeight="1" x14ac:dyDescent="0.3">
      <c r="A80" s="116">
        <v>15</v>
      </c>
      <c r="B80" s="116"/>
      <c r="C80" s="116"/>
      <c r="D80" s="116"/>
      <c r="E80" s="116"/>
      <c r="F80" s="116"/>
      <c r="G80" s="116"/>
      <c r="H80" s="116"/>
    </row>
    <row r="81" spans="1:8" s="36" customFormat="1" ht="15" customHeight="1" x14ac:dyDescent="0.3">
      <c r="A81" s="121"/>
      <c r="B81" s="121"/>
      <c r="C81" s="121"/>
      <c r="D81" s="121"/>
      <c r="E81" s="121"/>
      <c r="F81" s="121"/>
      <c r="G81" s="121"/>
      <c r="H81" s="121"/>
    </row>
    <row r="82" spans="1:8" s="36" customFormat="1" ht="15" customHeight="1" x14ac:dyDescent="0.3">
      <c r="A82" s="121"/>
      <c r="B82" s="121"/>
      <c r="C82" s="121"/>
      <c r="D82" s="121"/>
      <c r="E82" s="121"/>
      <c r="F82" s="121"/>
      <c r="G82" s="121"/>
      <c r="H82" s="121"/>
    </row>
    <row r="83" spans="1:8" s="36" customFormat="1" x14ac:dyDescent="0.3">
      <c r="A83" s="121"/>
      <c r="B83" s="121"/>
      <c r="C83" s="121"/>
      <c r="D83" s="121"/>
      <c r="E83" s="121"/>
      <c r="F83" s="121"/>
      <c r="G83" s="121"/>
      <c r="H83" s="121"/>
    </row>
    <row r="84" spans="1:8" s="36" customFormat="1" x14ac:dyDescent="0.3">
      <c r="A84" s="121"/>
      <c r="B84" s="121"/>
      <c r="C84" s="121"/>
      <c r="D84" s="121"/>
      <c r="E84" s="121"/>
      <c r="F84" s="121"/>
      <c r="G84" s="121"/>
      <c r="H84" s="121"/>
    </row>
    <row r="85" spans="1:8" s="36" customFormat="1" x14ac:dyDescent="0.3">
      <c r="A85" s="121"/>
      <c r="B85" s="121"/>
      <c r="C85" s="121"/>
      <c r="D85" s="121"/>
      <c r="E85" s="121"/>
      <c r="F85" s="121"/>
      <c r="G85" s="121"/>
      <c r="H85" s="121"/>
    </row>
    <row r="86" spans="1:8" s="36" customFormat="1" x14ac:dyDescent="0.3">
      <c r="A86" s="121"/>
      <c r="B86" s="121"/>
      <c r="C86" s="121"/>
      <c r="D86" s="121"/>
      <c r="E86" s="121"/>
      <c r="F86" s="121"/>
      <c r="G86" s="121"/>
      <c r="H86" s="121"/>
    </row>
    <row r="87" spans="1:8" s="36" customFormat="1" x14ac:dyDescent="0.3">
      <c r="A87" s="121"/>
      <c r="B87" s="121"/>
      <c r="C87" s="121"/>
      <c r="D87" s="121"/>
      <c r="E87" s="121"/>
      <c r="F87" s="121"/>
      <c r="G87" s="121"/>
      <c r="H87" s="121"/>
    </row>
    <row r="88" spans="1:8" s="36" customFormat="1" x14ac:dyDescent="0.3">
      <c r="A88" s="121"/>
      <c r="B88" s="121"/>
      <c r="C88" s="121"/>
      <c r="D88" s="121"/>
      <c r="E88" s="121"/>
      <c r="F88" s="121"/>
      <c r="G88" s="121"/>
      <c r="H88" s="121"/>
    </row>
    <row r="89" spans="1:8" s="36" customFormat="1" x14ac:dyDescent="0.3">
      <c r="A89" s="121"/>
      <c r="B89" s="121"/>
      <c r="C89" s="121"/>
      <c r="D89" s="121"/>
      <c r="E89" s="121"/>
      <c r="F89" s="121"/>
      <c r="G89" s="121"/>
      <c r="H89" s="121"/>
    </row>
    <row r="90" spans="1:8" s="36" customFormat="1" x14ac:dyDescent="0.3">
      <c r="A90" s="121"/>
      <c r="B90" s="121"/>
      <c r="C90" s="121"/>
      <c r="D90" s="121"/>
      <c r="E90" s="121"/>
      <c r="F90" s="121"/>
      <c r="G90" s="121"/>
      <c r="H90" s="121"/>
    </row>
    <row r="91" spans="1:8" s="36" customFormat="1" x14ac:dyDescent="0.3">
      <c r="A91" s="121"/>
      <c r="B91" s="121"/>
      <c r="C91" s="121"/>
      <c r="D91" s="121"/>
      <c r="E91" s="121"/>
      <c r="F91" s="121"/>
      <c r="G91" s="121"/>
      <c r="H91" s="121"/>
    </row>
    <row r="92" spans="1:8" s="36" customFormat="1" x14ac:dyDescent="0.3">
      <c r="A92" s="121"/>
      <c r="B92" s="121"/>
      <c r="C92" s="121"/>
      <c r="D92" s="121"/>
      <c r="E92" s="121"/>
      <c r="F92" s="121"/>
      <c r="G92" s="121"/>
      <c r="H92" s="121"/>
    </row>
    <row r="93" spans="1:8" s="36" customFormat="1" x14ac:dyDescent="0.3">
      <c r="A93" s="121"/>
      <c r="B93" s="121"/>
      <c r="C93" s="121"/>
      <c r="D93" s="121"/>
      <c r="E93" s="121"/>
      <c r="F93" s="121"/>
      <c r="G93" s="121"/>
      <c r="H93" s="121"/>
    </row>
    <row r="94" spans="1:8" s="36" customFormat="1" x14ac:dyDescent="0.3">
      <c r="A94" s="121"/>
      <c r="B94" s="121"/>
      <c r="C94" s="121"/>
      <c r="D94" s="121"/>
      <c r="E94" s="121"/>
      <c r="F94" s="121"/>
      <c r="G94" s="121"/>
      <c r="H94" s="121"/>
    </row>
    <row r="95" spans="1:8" s="36" customFormat="1" x14ac:dyDescent="0.3">
      <c r="A95" s="121"/>
      <c r="B95" s="121"/>
      <c r="C95" s="121"/>
      <c r="D95" s="121"/>
      <c r="E95" s="121"/>
      <c r="F95" s="121"/>
      <c r="G95" s="121"/>
      <c r="H95" s="121"/>
    </row>
    <row r="96" spans="1:8" s="36" customFormat="1" x14ac:dyDescent="0.3">
      <c r="A96" s="121"/>
      <c r="B96" s="121"/>
      <c r="C96" s="121"/>
      <c r="D96" s="121"/>
      <c r="E96" s="121"/>
      <c r="F96" s="121"/>
      <c r="G96" s="121"/>
      <c r="H96" s="121"/>
    </row>
    <row r="97" spans="1:8" s="36" customFormat="1" x14ac:dyDescent="0.3">
      <c r="A97" s="121"/>
      <c r="B97" s="121"/>
      <c r="C97" s="121"/>
      <c r="D97" s="121"/>
      <c r="E97" s="121"/>
      <c r="F97" s="121"/>
      <c r="G97" s="121"/>
      <c r="H97" s="121"/>
    </row>
    <row r="98" spans="1:8" s="36" customFormat="1" x14ac:dyDescent="0.3">
      <c r="A98" s="121"/>
      <c r="B98" s="121"/>
      <c r="C98" s="121"/>
      <c r="D98" s="121"/>
      <c r="E98" s="121"/>
      <c r="F98" s="121"/>
      <c r="G98" s="121"/>
      <c r="H98" s="121"/>
    </row>
    <row r="99" spans="1:8" s="36" customFormat="1" x14ac:dyDescent="0.3"/>
    <row r="100" spans="1:8" s="36" customFormat="1" x14ac:dyDescent="0.3"/>
    <row r="101" spans="1:8" s="36" customFormat="1" x14ac:dyDescent="0.3"/>
    <row r="102" spans="1:8" s="36" customFormat="1" x14ac:dyDescent="0.3"/>
    <row r="103" spans="1:8" s="36" customFormat="1" x14ac:dyDescent="0.3"/>
    <row r="104" spans="1:8" s="36" customFormat="1" x14ac:dyDescent="0.3"/>
    <row r="105" spans="1:8" s="36" customFormat="1" x14ac:dyDescent="0.3"/>
    <row r="106" spans="1:8" s="36" customFormat="1" x14ac:dyDescent="0.3"/>
    <row r="107" spans="1:8" s="36" customFormat="1" x14ac:dyDescent="0.3"/>
    <row r="108" spans="1:8" s="36" customFormat="1" x14ac:dyDescent="0.3"/>
    <row r="109" spans="1:8" s="36" customFormat="1" x14ac:dyDescent="0.3"/>
    <row r="110" spans="1:8" s="36" customFormat="1" x14ac:dyDescent="0.3"/>
    <row r="111" spans="1:8" s="36" customFormat="1" x14ac:dyDescent="0.3"/>
    <row r="112" spans="1:8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  <row r="133" s="36" customFormat="1" x14ac:dyDescent="0.3"/>
    <row r="134" s="36" customFormat="1" x14ac:dyDescent="0.3"/>
    <row r="135" s="36" customFormat="1" x14ac:dyDescent="0.3"/>
    <row r="136" s="36" customFormat="1" x14ac:dyDescent="0.3"/>
    <row r="137" s="36" customFormat="1" x14ac:dyDescent="0.3"/>
    <row r="138" s="36" customFormat="1" x14ac:dyDescent="0.3"/>
    <row r="139" s="36" customFormat="1" x14ac:dyDescent="0.3"/>
    <row r="140" s="36" customFormat="1" x14ac:dyDescent="0.3"/>
    <row r="141" s="36" customFormat="1" x14ac:dyDescent="0.3"/>
    <row r="142" s="36" customFormat="1" x14ac:dyDescent="0.3"/>
    <row r="143" s="36" customFormat="1" x14ac:dyDescent="0.3"/>
    <row r="144" s="36" customFormat="1" x14ac:dyDescent="0.3"/>
    <row r="145" s="36" customFormat="1" x14ac:dyDescent="0.3"/>
    <row r="146" s="36" customFormat="1" x14ac:dyDescent="0.3"/>
    <row r="147" s="36" customFormat="1" x14ac:dyDescent="0.3"/>
    <row r="148" s="36" customFormat="1" x14ac:dyDescent="0.3"/>
    <row r="149" s="36" customFormat="1" x14ac:dyDescent="0.3"/>
    <row r="150" s="36" customFormat="1" x14ac:dyDescent="0.3"/>
    <row r="151" s="36" customFormat="1" x14ac:dyDescent="0.3"/>
    <row r="152" s="36" customFormat="1" x14ac:dyDescent="0.3"/>
    <row r="153" s="36" customFormat="1" x14ac:dyDescent="0.3"/>
    <row r="154" s="36" customFormat="1" x14ac:dyDescent="0.3"/>
    <row r="155" s="36" customFormat="1" x14ac:dyDescent="0.3"/>
    <row r="156" s="36" customFormat="1" x14ac:dyDescent="0.3"/>
    <row r="157" s="36" customFormat="1" x14ac:dyDescent="0.3"/>
    <row r="158" s="36" customFormat="1" x14ac:dyDescent="0.3"/>
    <row r="159" s="36" customFormat="1" x14ac:dyDescent="0.3"/>
    <row r="160" s="36" customFormat="1" x14ac:dyDescent="0.3"/>
    <row r="161" s="36" customFormat="1" x14ac:dyDescent="0.3"/>
    <row r="162" s="36" customFormat="1" x14ac:dyDescent="0.3"/>
    <row r="163" s="36" customFormat="1" x14ac:dyDescent="0.3"/>
    <row r="164" s="36" customFormat="1" x14ac:dyDescent="0.3"/>
    <row r="165" s="36" customFormat="1" x14ac:dyDescent="0.3"/>
    <row r="166" s="36" customFormat="1" x14ac:dyDescent="0.3"/>
    <row r="167" s="36" customFormat="1" x14ac:dyDescent="0.3"/>
    <row r="168" s="36" customFormat="1" x14ac:dyDescent="0.3"/>
    <row r="169" s="36" customFormat="1" x14ac:dyDescent="0.3"/>
    <row r="170" s="36" customFormat="1" x14ac:dyDescent="0.3"/>
    <row r="171" s="36" customFormat="1" x14ac:dyDescent="0.3"/>
    <row r="172" s="36" customFormat="1" x14ac:dyDescent="0.3"/>
    <row r="173" s="36" customFormat="1" x14ac:dyDescent="0.3"/>
    <row r="174" s="36" customFormat="1" x14ac:dyDescent="0.3"/>
    <row r="175" s="36" customFormat="1" x14ac:dyDescent="0.3"/>
    <row r="176" s="36" customFormat="1" x14ac:dyDescent="0.3"/>
    <row r="177" s="36" customFormat="1" x14ac:dyDescent="0.3"/>
    <row r="178" s="36" customFormat="1" x14ac:dyDescent="0.3"/>
    <row r="179" s="36" customFormat="1" x14ac:dyDescent="0.3"/>
    <row r="180" s="36" customFormat="1" x14ac:dyDescent="0.3"/>
    <row r="181" s="36" customFormat="1" x14ac:dyDescent="0.3"/>
    <row r="182" s="36" customFormat="1" x14ac:dyDescent="0.3"/>
    <row r="183" s="36" customFormat="1" x14ac:dyDescent="0.3"/>
    <row r="184" s="36" customFormat="1" x14ac:dyDescent="0.3"/>
    <row r="185" s="36" customFormat="1" x14ac:dyDescent="0.3"/>
    <row r="186" s="36" customFormat="1" x14ac:dyDescent="0.3"/>
    <row r="187" s="36" customFormat="1" x14ac:dyDescent="0.3"/>
    <row r="188" s="36" customFormat="1" x14ac:dyDescent="0.3"/>
    <row r="189" s="36" customFormat="1" x14ac:dyDescent="0.3"/>
    <row r="190" s="36" customFormat="1" x14ac:dyDescent="0.3"/>
    <row r="191" s="36" customFormat="1" x14ac:dyDescent="0.3"/>
    <row r="192" s="36" customFormat="1" x14ac:dyDescent="0.3"/>
    <row r="193" s="36" customFormat="1" x14ac:dyDescent="0.3"/>
    <row r="194" s="36" customFormat="1" x14ac:dyDescent="0.3"/>
    <row r="195" s="36" customFormat="1" x14ac:dyDescent="0.3"/>
    <row r="196" s="36" customFormat="1" x14ac:dyDescent="0.3"/>
    <row r="197" s="36" customFormat="1" x14ac:dyDescent="0.3"/>
    <row r="198" s="36" customFormat="1" x14ac:dyDescent="0.3"/>
    <row r="199" s="36" customFormat="1" x14ac:dyDescent="0.3"/>
    <row r="200" s="36" customFormat="1" x14ac:dyDescent="0.3"/>
    <row r="201" s="36" customFormat="1" x14ac:dyDescent="0.3"/>
    <row r="202" s="36" customFormat="1" x14ac:dyDescent="0.3"/>
    <row r="203" s="36" customFormat="1" x14ac:dyDescent="0.3"/>
    <row r="204" s="36" customFormat="1" x14ac:dyDescent="0.3"/>
    <row r="205" s="36" customFormat="1" x14ac:dyDescent="0.3"/>
    <row r="206" s="36" customFormat="1" x14ac:dyDescent="0.3"/>
    <row r="207" s="36" customFormat="1" x14ac:dyDescent="0.3"/>
    <row r="208" s="36" customFormat="1" x14ac:dyDescent="0.3"/>
    <row r="209" s="36" customFormat="1" x14ac:dyDescent="0.3"/>
    <row r="210" s="36" customFormat="1" x14ac:dyDescent="0.3"/>
    <row r="211" s="36" customFormat="1" x14ac:dyDescent="0.3"/>
    <row r="212" s="36" customFormat="1" x14ac:dyDescent="0.3"/>
    <row r="213" s="36" customFormat="1" x14ac:dyDescent="0.3"/>
    <row r="214" s="36" customFormat="1" x14ac:dyDescent="0.3"/>
    <row r="215" s="36" customFormat="1" x14ac:dyDescent="0.3"/>
    <row r="216" s="36" customFormat="1" x14ac:dyDescent="0.3"/>
    <row r="217" s="36" customFormat="1" x14ac:dyDescent="0.3"/>
    <row r="218" s="36" customFormat="1" x14ac:dyDescent="0.3"/>
    <row r="219" s="36" customFormat="1" x14ac:dyDescent="0.3"/>
    <row r="220" s="36" customFormat="1" x14ac:dyDescent="0.3"/>
    <row r="221" s="36" customFormat="1" x14ac:dyDescent="0.3"/>
    <row r="222" s="36" customFormat="1" x14ac:dyDescent="0.3"/>
    <row r="223" s="36" customFormat="1" x14ac:dyDescent="0.3"/>
    <row r="224" s="36" customFormat="1" x14ac:dyDescent="0.3"/>
    <row r="225" s="36" customFormat="1" x14ac:dyDescent="0.3"/>
    <row r="226" s="36" customFormat="1" x14ac:dyDescent="0.3"/>
    <row r="227" s="36" customFormat="1" x14ac:dyDescent="0.3"/>
    <row r="228" s="36" customFormat="1" x14ac:dyDescent="0.3"/>
    <row r="229" s="36" customFormat="1" x14ac:dyDescent="0.3"/>
    <row r="230" s="36" customFormat="1" x14ac:dyDescent="0.3"/>
    <row r="231" s="36" customFormat="1" x14ac:dyDescent="0.3"/>
    <row r="232" s="36" customFormat="1" x14ac:dyDescent="0.3"/>
    <row r="233" s="36" customFormat="1" x14ac:dyDescent="0.3"/>
    <row r="234" s="36" customFormat="1" x14ac:dyDescent="0.3"/>
    <row r="235" s="36" customFormat="1" x14ac:dyDescent="0.3"/>
    <row r="236" s="36" customFormat="1" x14ac:dyDescent="0.3"/>
    <row r="237" s="36" customFormat="1" x14ac:dyDescent="0.3"/>
    <row r="238" s="36" customFormat="1" x14ac:dyDescent="0.3"/>
    <row r="239" s="36" customFormat="1" x14ac:dyDescent="0.3"/>
    <row r="240" s="36" customFormat="1" x14ac:dyDescent="0.3"/>
    <row r="241" s="36" customFormat="1" x14ac:dyDescent="0.3"/>
    <row r="242" s="36" customFormat="1" x14ac:dyDescent="0.3"/>
    <row r="243" s="36" customFormat="1" x14ac:dyDescent="0.3"/>
    <row r="244" s="36" customFormat="1" x14ac:dyDescent="0.3"/>
    <row r="245" s="36" customFormat="1" x14ac:dyDescent="0.3"/>
    <row r="246" s="36" customFormat="1" x14ac:dyDescent="0.3"/>
    <row r="247" s="36" customFormat="1" x14ac:dyDescent="0.3"/>
    <row r="248" s="36" customFormat="1" x14ac:dyDescent="0.3"/>
    <row r="249" s="36" customFormat="1" x14ac:dyDescent="0.3"/>
    <row r="250" s="36" customFormat="1" x14ac:dyDescent="0.3"/>
    <row r="251" s="36" customFormat="1" x14ac:dyDescent="0.3"/>
    <row r="252" s="36" customFormat="1" x14ac:dyDescent="0.3"/>
    <row r="253" s="36" customFormat="1" x14ac:dyDescent="0.3"/>
    <row r="254" s="36" customFormat="1" x14ac:dyDescent="0.3"/>
    <row r="255" s="36" customFormat="1" x14ac:dyDescent="0.3"/>
    <row r="256" s="36" customFormat="1" x14ac:dyDescent="0.3"/>
    <row r="257" s="36" customFormat="1" x14ac:dyDescent="0.3"/>
    <row r="258" s="36" customFormat="1" x14ac:dyDescent="0.3"/>
    <row r="259" s="36" customFormat="1" x14ac:dyDescent="0.3"/>
    <row r="260" s="36" customFormat="1" x14ac:dyDescent="0.3"/>
    <row r="261" s="36" customFormat="1" x14ac:dyDescent="0.3"/>
    <row r="262" s="36" customFormat="1" x14ac:dyDescent="0.3"/>
    <row r="263" s="36" customFormat="1" x14ac:dyDescent="0.3"/>
    <row r="264" s="36" customFormat="1" x14ac:dyDescent="0.3"/>
    <row r="265" s="36" customFormat="1" x14ac:dyDescent="0.3"/>
    <row r="266" s="36" customFormat="1" x14ac:dyDescent="0.3"/>
    <row r="267" s="36" customFormat="1" x14ac:dyDescent="0.3"/>
    <row r="268" s="36" customFormat="1" x14ac:dyDescent="0.3"/>
    <row r="269" s="36" customFormat="1" x14ac:dyDescent="0.3"/>
    <row r="270" s="36" customFormat="1" x14ac:dyDescent="0.3"/>
    <row r="271" s="36" customFormat="1" x14ac:dyDescent="0.3"/>
    <row r="272" s="36" customFormat="1" x14ac:dyDescent="0.3"/>
    <row r="273" s="36" customFormat="1" x14ac:dyDescent="0.3"/>
    <row r="274" s="36" customFormat="1" x14ac:dyDescent="0.3"/>
    <row r="275" s="36" customFormat="1" x14ac:dyDescent="0.3"/>
    <row r="276" s="36" customFormat="1" x14ac:dyDescent="0.3"/>
    <row r="277" s="36" customFormat="1" x14ac:dyDescent="0.3"/>
    <row r="278" s="36" customFormat="1" x14ac:dyDescent="0.3"/>
    <row r="279" s="36" customFormat="1" x14ac:dyDescent="0.3"/>
    <row r="280" s="36" customFormat="1" x14ac:dyDescent="0.3"/>
    <row r="281" s="36" customFormat="1" x14ac:dyDescent="0.3"/>
    <row r="282" s="36" customFormat="1" x14ac:dyDescent="0.3"/>
    <row r="283" s="36" customFormat="1" x14ac:dyDescent="0.3"/>
    <row r="284" s="36" customFormat="1" x14ac:dyDescent="0.3"/>
    <row r="285" s="36" customFormat="1" x14ac:dyDescent="0.3"/>
    <row r="286" s="36" customFormat="1" x14ac:dyDescent="0.3"/>
    <row r="287" s="36" customFormat="1" x14ac:dyDescent="0.3"/>
    <row r="288" s="36" customFormat="1" x14ac:dyDescent="0.3"/>
    <row r="289" s="36" customFormat="1" x14ac:dyDescent="0.3"/>
    <row r="290" s="36" customFormat="1" x14ac:dyDescent="0.3"/>
    <row r="291" s="36" customFormat="1" x14ac:dyDescent="0.3"/>
    <row r="292" s="36" customFormat="1" x14ac:dyDescent="0.3"/>
    <row r="293" s="36" customFormat="1" x14ac:dyDescent="0.3"/>
    <row r="294" s="36" customFormat="1" x14ac:dyDescent="0.3"/>
    <row r="295" s="36" customFormat="1" x14ac:dyDescent="0.3"/>
    <row r="296" s="36" customFormat="1" x14ac:dyDescent="0.3"/>
    <row r="297" s="36" customFormat="1" x14ac:dyDescent="0.3"/>
    <row r="298" s="36" customFormat="1" x14ac:dyDescent="0.3"/>
    <row r="299" s="36" customFormat="1" x14ac:dyDescent="0.3"/>
    <row r="300" s="36" customFormat="1" x14ac:dyDescent="0.3"/>
    <row r="301" s="36" customFormat="1" x14ac:dyDescent="0.3"/>
    <row r="302" s="36" customFormat="1" x14ac:dyDescent="0.3"/>
    <row r="303" s="36" customFormat="1" x14ac:dyDescent="0.3"/>
    <row r="304" s="36" customFormat="1" x14ac:dyDescent="0.3"/>
    <row r="305" s="36" customFormat="1" x14ac:dyDescent="0.3"/>
    <row r="306" s="36" customFormat="1" x14ac:dyDescent="0.3"/>
    <row r="307" s="36" customFormat="1" x14ac:dyDescent="0.3"/>
    <row r="308" s="36" customFormat="1" x14ac:dyDescent="0.3"/>
    <row r="309" s="36" customFormat="1" x14ac:dyDescent="0.3"/>
    <row r="310" s="36" customFormat="1" x14ac:dyDescent="0.3"/>
    <row r="311" s="36" customFormat="1" x14ac:dyDescent="0.3"/>
    <row r="312" s="36" customFormat="1" x14ac:dyDescent="0.3"/>
    <row r="313" s="36" customFormat="1" x14ac:dyDescent="0.3"/>
    <row r="314" s="36" customFormat="1" x14ac:dyDescent="0.3"/>
    <row r="315" s="36" customFormat="1" x14ac:dyDescent="0.3"/>
    <row r="316" s="36" customFormat="1" x14ac:dyDescent="0.3"/>
    <row r="317" s="36" customFormat="1" x14ac:dyDescent="0.3"/>
    <row r="318" s="36" customFormat="1" x14ac:dyDescent="0.3"/>
    <row r="319" s="36" customFormat="1" x14ac:dyDescent="0.3"/>
    <row r="320" s="36" customFormat="1" x14ac:dyDescent="0.3"/>
    <row r="321" s="36" customFormat="1" x14ac:dyDescent="0.3"/>
    <row r="322" s="36" customFormat="1" x14ac:dyDescent="0.3"/>
    <row r="323" s="36" customFormat="1" x14ac:dyDescent="0.3"/>
    <row r="324" s="36" customFormat="1" x14ac:dyDescent="0.3"/>
    <row r="325" s="36" customFormat="1" x14ac:dyDescent="0.3"/>
    <row r="326" s="36" customFormat="1" x14ac:dyDescent="0.3"/>
    <row r="327" s="36" customFormat="1" x14ac:dyDescent="0.3"/>
    <row r="328" s="36" customFormat="1" x14ac:dyDescent="0.3"/>
    <row r="329" s="36" customFormat="1" x14ac:dyDescent="0.3"/>
    <row r="330" s="36" customFormat="1" x14ac:dyDescent="0.3"/>
    <row r="331" s="36" customFormat="1" x14ac:dyDescent="0.3"/>
    <row r="332" s="36" customFormat="1" x14ac:dyDescent="0.3"/>
    <row r="333" s="36" customFormat="1" x14ac:dyDescent="0.3"/>
    <row r="334" s="36" customFormat="1" x14ac:dyDescent="0.3"/>
    <row r="335" s="36" customFormat="1" x14ac:dyDescent="0.3"/>
    <row r="336" s="36" customFormat="1" x14ac:dyDescent="0.3"/>
    <row r="337" s="36" customFormat="1" x14ac:dyDescent="0.3"/>
    <row r="338" s="36" customFormat="1" x14ac:dyDescent="0.3"/>
    <row r="339" s="36" customFormat="1" x14ac:dyDescent="0.3"/>
    <row r="340" s="36" customFormat="1" x14ac:dyDescent="0.3"/>
    <row r="341" s="36" customFormat="1" x14ac:dyDescent="0.3"/>
    <row r="342" s="36" customFormat="1" x14ac:dyDescent="0.3"/>
    <row r="343" s="36" customFormat="1" x14ac:dyDescent="0.3"/>
    <row r="344" s="36" customFormat="1" x14ac:dyDescent="0.3"/>
    <row r="345" s="36" customFormat="1" x14ac:dyDescent="0.3"/>
    <row r="346" s="36" customFormat="1" x14ac:dyDescent="0.3"/>
    <row r="347" s="36" customFormat="1" x14ac:dyDescent="0.3"/>
    <row r="348" s="36" customFormat="1" x14ac:dyDescent="0.3"/>
    <row r="349" s="36" customFormat="1" x14ac:dyDescent="0.3"/>
    <row r="350" s="36" customFormat="1" x14ac:dyDescent="0.3"/>
    <row r="351" s="36" customFormat="1" x14ac:dyDescent="0.3"/>
    <row r="352" s="36" customFormat="1" x14ac:dyDescent="0.3"/>
    <row r="353" s="36" customFormat="1" x14ac:dyDescent="0.3"/>
    <row r="354" s="36" customFormat="1" x14ac:dyDescent="0.3"/>
    <row r="355" s="36" customFormat="1" x14ac:dyDescent="0.3"/>
    <row r="356" s="36" customFormat="1" x14ac:dyDescent="0.3"/>
    <row r="357" s="36" customFormat="1" x14ac:dyDescent="0.3"/>
    <row r="358" s="36" customFormat="1" x14ac:dyDescent="0.3"/>
    <row r="359" s="36" customFormat="1" x14ac:dyDescent="0.3"/>
    <row r="360" s="36" customFormat="1" x14ac:dyDescent="0.3"/>
    <row r="361" s="36" customFormat="1" x14ac:dyDescent="0.3"/>
    <row r="362" s="36" customFormat="1" x14ac:dyDescent="0.3"/>
    <row r="363" s="36" customFormat="1" x14ac:dyDescent="0.3"/>
    <row r="364" s="36" customFormat="1" x14ac:dyDescent="0.3"/>
    <row r="365" s="36" customFormat="1" x14ac:dyDescent="0.3"/>
    <row r="366" s="36" customFormat="1" x14ac:dyDescent="0.3"/>
    <row r="367" s="36" customFormat="1" x14ac:dyDescent="0.3"/>
    <row r="368" s="36" customFormat="1" x14ac:dyDescent="0.3"/>
    <row r="369" s="36" customFormat="1" x14ac:dyDescent="0.3"/>
    <row r="370" s="36" customFormat="1" x14ac:dyDescent="0.3"/>
    <row r="371" s="36" customFormat="1" x14ac:dyDescent="0.3"/>
    <row r="372" s="36" customFormat="1" x14ac:dyDescent="0.3"/>
    <row r="373" s="36" customFormat="1" x14ac:dyDescent="0.3"/>
    <row r="374" s="36" customFormat="1" x14ac:dyDescent="0.3"/>
    <row r="375" s="36" customFormat="1" x14ac:dyDescent="0.3"/>
    <row r="376" s="36" customFormat="1" x14ac:dyDescent="0.3"/>
    <row r="377" s="36" customFormat="1" x14ac:dyDescent="0.3"/>
    <row r="378" s="36" customFormat="1" x14ac:dyDescent="0.3"/>
    <row r="379" s="36" customFormat="1" x14ac:dyDescent="0.3"/>
    <row r="380" s="36" customFormat="1" x14ac:dyDescent="0.3"/>
    <row r="381" s="36" customFormat="1" x14ac:dyDescent="0.3"/>
    <row r="382" s="36" customFormat="1" x14ac:dyDescent="0.3"/>
    <row r="383" s="36" customFormat="1" x14ac:dyDescent="0.3"/>
    <row r="384" s="36" customFormat="1" x14ac:dyDescent="0.3"/>
    <row r="385" s="36" customFormat="1" x14ac:dyDescent="0.3"/>
    <row r="386" s="36" customFormat="1" x14ac:dyDescent="0.3"/>
    <row r="387" s="36" customFormat="1" x14ac:dyDescent="0.3"/>
    <row r="388" s="36" customFormat="1" x14ac:dyDescent="0.3"/>
    <row r="389" s="36" customFormat="1" x14ac:dyDescent="0.3"/>
    <row r="390" s="36" customFormat="1" x14ac:dyDescent="0.3"/>
    <row r="391" s="36" customFormat="1" x14ac:dyDescent="0.3"/>
    <row r="392" s="36" customFormat="1" x14ac:dyDescent="0.3"/>
    <row r="393" s="36" customFormat="1" x14ac:dyDescent="0.3"/>
    <row r="394" s="36" customFormat="1" x14ac:dyDescent="0.3"/>
    <row r="395" s="36" customFormat="1" x14ac:dyDescent="0.3"/>
    <row r="396" s="36" customFormat="1" x14ac:dyDescent="0.3"/>
    <row r="397" s="36" customFormat="1" x14ac:dyDescent="0.3"/>
    <row r="398" s="36" customFormat="1" x14ac:dyDescent="0.3"/>
    <row r="399" s="36" customFormat="1" x14ac:dyDescent="0.3"/>
    <row r="400" s="36" customFormat="1" x14ac:dyDescent="0.3"/>
    <row r="401" s="36" customFormat="1" x14ac:dyDescent="0.3"/>
    <row r="402" s="36" customFormat="1" x14ac:dyDescent="0.3"/>
    <row r="403" s="36" customFormat="1" x14ac:dyDescent="0.3"/>
    <row r="404" s="36" customFormat="1" x14ac:dyDescent="0.3"/>
    <row r="405" s="36" customFormat="1" x14ac:dyDescent="0.3"/>
    <row r="406" s="36" customFormat="1" x14ac:dyDescent="0.3"/>
    <row r="407" s="36" customFormat="1" x14ac:dyDescent="0.3"/>
    <row r="408" s="36" customFormat="1" x14ac:dyDescent="0.3"/>
    <row r="409" s="36" customFormat="1" x14ac:dyDescent="0.3"/>
    <row r="410" s="36" customFormat="1" x14ac:dyDescent="0.3"/>
    <row r="411" s="36" customFormat="1" x14ac:dyDescent="0.3"/>
    <row r="412" s="36" customFormat="1" x14ac:dyDescent="0.3"/>
    <row r="413" s="36" customFormat="1" x14ac:dyDescent="0.3"/>
    <row r="414" s="36" customFormat="1" x14ac:dyDescent="0.3"/>
    <row r="415" s="36" customFormat="1" x14ac:dyDescent="0.3"/>
    <row r="416" s="36" customFormat="1" x14ac:dyDescent="0.3"/>
    <row r="417" s="36" customFormat="1" x14ac:dyDescent="0.3"/>
    <row r="418" s="36" customFormat="1" x14ac:dyDescent="0.3"/>
    <row r="419" s="36" customFormat="1" x14ac:dyDescent="0.3"/>
    <row r="420" s="36" customFormat="1" x14ac:dyDescent="0.3"/>
    <row r="421" s="36" customFormat="1" x14ac:dyDescent="0.3"/>
    <row r="422" s="36" customFormat="1" x14ac:dyDescent="0.3"/>
    <row r="423" s="36" customFormat="1" x14ac:dyDescent="0.3"/>
    <row r="424" s="36" customFormat="1" x14ac:dyDescent="0.3"/>
    <row r="425" s="36" customFormat="1" x14ac:dyDescent="0.3"/>
    <row r="426" s="36" customFormat="1" x14ac:dyDescent="0.3"/>
    <row r="427" s="36" customFormat="1" x14ac:dyDescent="0.3"/>
    <row r="428" s="36" customFormat="1" x14ac:dyDescent="0.3"/>
    <row r="429" s="36" customFormat="1" x14ac:dyDescent="0.3"/>
    <row r="430" s="36" customFormat="1" x14ac:dyDescent="0.3"/>
    <row r="431" s="36" customFormat="1" x14ac:dyDescent="0.3"/>
    <row r="432" s="36" customFormat="1" x14ac:dyDescent="0.3"/>
    <row r="433" s="36" customFormat="1" x14ac:dyDescent="0.3"/>
    <row r="434" s="36" customFormat="1" x14ac:dyDescent="0.3"/>
    <row r="435" s="36" customFormat="1" x14ac:dyDescent="0.3"/>
    <row r="436" s="36" customFormat="1" x14ac:dyDescent="0.3"/>
    <row r="437" s="36" customFormat="1" x14ac:dyDescent="0.3"/>
    <row r="438" s="36" customFormat="1" x14ac:dyDescent="0.3"/>
    <row r="439" s="36" customFormat="1" x14ac:dyDescent="0.3"/>
    <row r="440" s="36" customFormat="1" x14ac:dyDescent="0.3"/>
    <row r="441" s="36" customFormat="1" x14ac:dyDescent="0.3"/>
    <row r="442" s="36" customFormat="1" x14ac:dyDescent="0.3"/>
    <row r="443" s="36" customFormat="1" x14ac:dyDescent="0.3"/>
    <row r="444" s="36" customFormat="1" x14ac:dyDescent="0.3"/>
    <row r="445" s="36" customFormat="1" x14ac:dyDescent="0.3"/>
    <row r="446" s="36" customFormat="1" x14ac:dyDescent="0.3"/>
    <row r="447" s="36" customFormat="1" x14ac:dyDescent="0.3"/>
    <row r="448" s="36" customFormat="1" x14ac:dyDescent="0.3"/>
    <row r="449" s="36" customFormat="1" x14ac:dyDescent="0.3"/>
    <row r="450" s="36" customFormat="1" x14ac:dyDescent="0.3"/>
    <row r="451" s="36" customFormat="1" x14ac:dyDescent="0.3"/>
    <row r="452" s="36" customFormat="1" x14ac:dyDescent="0.3"/>
    <row r="453" s="36" customFormat="1" x14ac:dyDescent="0.3"/>
    <row r="454" s="36" customFormat="1" x14ac:dyDescent="0.3"/>
    <row r="455" s="36" customFormat="1" x14ac:dyDescent="0.3"/>
    <row r="456" s="36" customFormat="1" x14ac:dyDescent="0.3"/>
    <row r="457" s="36" customFormat="1" x14ac:dyDescent="0.3"/>
    <row r="458" s="36" customFormat="1" x14ac:dyDescent="0.3"/>
    <row r="459" s="36" customFormat="1" x14ac:dyDescent="0.3"/>
    <row r="460" s="36" customFormat="1" x14ac:dyDescent="0.3"/>
    <row r="461" s="36" customFormat="1" x14ac:dyDescent="0.3"/>
    <row r="462" s="36" customFormat="1" x14ac:dyDescent="0.3"/>
    <row r="463" s="36" customFormat="1" x14ac:dyDescent="0.3"/>
    <row r="464" s="36" customFormat="1" x14ac:dyDescent="0.3"/>
    <row r="465" s="36" customFormat="1" x14ac:dyDescent="0.3"/>
    <row r="466" s="36" customFormat="1" x14ac:dyDescent="0.3"/>
    <row r="467" s="36" customFormat="1" x14ac:dyDescent="0.3"/>
    <row r="468" s="36" customFormat="1" x14ac:dyDescent="0.3"/>
    <row r="469" s="36" customFormat="1" x14ac:dyDescent="0.3"/>
    <row r="470" s="36" customFormat="1" x14ac:dyDescent="0.3"/>
    <row r="471" s="36" customFormat="1" x14ac:dyDescent="0.3"/>
    <row r="472" s="36" customFormat="1" x14ac:dyDescent="0.3"/>
    <row r="473" s="36" customFormat="1" x14ac:dyDescent="0.3"/>
    <row r="474" s="36" customFormat="1" x14ac:dyDescent="0.3"/>
    <row r="475" s="36" customFormat="1" x14ac:dyDescent="0.3"/>
    <row r="476" s="36" customFormat="1" x14ac:dyDescent="0.3"/>
    <row r="477" s="36" customFormat="1" x14ac:dyDescent="0.3"/>
    <row r="478" s="36" customFormat="1" x14ac:dyDescent="0.3"/>
    <row r="479" s="36" customFormat="1" x14ac:dyDescent="0.3"/>
    <row r="480" s="36" customFormat="1" x14ac:dyDescent="0.3"/>
    <row r="481" s="36" customFormat="1" x14ac:dyDescent="0.3"/>
    <row r="482" s="36" customFormat="1" x14ac:dyDescent="0.3"/>
    <row r="483" s="36" customFormat="1" x14ac:dyDescent="0.3"/>
    <row r="484" s="36" customFormat="1" x14ac:dyDescent="0.3"/>
    <row r="485" s="36" customFormat="1" x14ac:dyDescent="0.3"/>
    <row r="486" s="36" customFormat="1" x14ac:dyDescent="0.3"/>
    <row r="487" s="36" customFormat="1" x14ac:dyDescent="0.3"/>
    <row r="488" s="36" customFormat="1" x14ac:dyDescent="0.3"/>
    <row r="489" s="36" customFormat="1" x14ac:dyDescent="0.3"/>
    <row r="490" s="36" customFormat="1" x14ac:dyDescent="0.3"/>
    <row r="491" s="36" customFormat="1" x14ac:dyDescent="0.3"/>
    <row r="492" s="36" customFormat="1" x14ac:dyDescent="0.3"/>
    <row r="493" s="36" customFormat="1" x14ac:dyDescent="0.3"/>
    <row r="494" s="36" customFormat="1" x14ac:dyDescent="0.3"/>
    <row r="495" s="36" customFormat="1" x14ac:dyDescent="0.3"/>
    <row r="496" s="36" customFormat="1" x14ac:dyDescent="0.3"/>
    <row r="497" s="36" customFormat="1" x14ac:dyDescent="0.3"/>
    <row r="498" s="36" customFormat="1" x14ac:dyDescent="0.3"/>
    <row r="499" s="36" customFormat="1" x14ac:dyDescent="0.3"/>
    <row r="500" s="36" customFormat="1" x14ac:dyDescent="0.3"/>
    <row r="501" s="36" customFormat="1" x14ac:dyDescent="0.3"/>
    <row r="502" s="36" customFormat="1" x14ac:dyDescent="0.3"/>
    <row r="503" s="36" customFormat="1" x14ac:dyDescent="0.3"/>
    <row r="504" s="36" customFormat="1" x14ac:dyDescent="0.3"/>
    <row r="505" s="36" customFormat="1" x14ac:dyDescent="0.3"/>
    <row r="506" s="36" customFormat="1" x14ac:dyDescent="0.3"/>
    <row r="507" s="36" customFormat="1" x14ac:dyDescent="0.3"/>
    <row r="508" s="36" customFormat="1" x14ac:dyDescent="0.3"/>
    <row r="509" s="36" customFormat="1" x14ac:dyDescent="0.3"/>
    <row r="510" s="36" customFormat="1" x14ac:dyDescent="0.3"/>
    <row r="511" s="36" customFormat="1" x14ac:dyDescent="0.3"/>
    <row r="512" s="36" customFormat="1" x14ac:dyDescent="0.3"/>
    <row r="513" s="36" customFormat="1" x14ac:dyDescent="0.3"/>
    <row r="514" s="36" customFormat="1" x14ac:dyDescent="0.3"/>
    <row r="515" s="36" customFormat="1" x14ac:dyDescent="0.3"/>
    <row r="516" s="36" customFormat="1" x14ac:dyDescent="0.3"/>
    <row r="517" s="36" customFormat="1" x14ac:dyDescent="0.3"/>
    <row r="518" s="36" customFormat="1" x14ac:dyDescent="0.3"/>
    <row r="519" s="36" customFormat="1" x14ac:dyDescent="0.3"/>
    <row r="520" s="36" customFormat="1" x14ac:dyDescent="0.3"/>
    <row r="521" s="36" customFormat="1" x14ac:dyDescent="0.3"/>
    <row r="522" s="36" customFormat="1" x14ac:dyDescent="0.3"/>
    <row r="523" s="36" customFormat="1" x14ac:dyDescent="0.3"/>
    <row r="524" s="36" customFormat="1" x14ac:dyDescent="0.3"/>
    <row r="525" s="36" customFormat="1" x14ac:dyDescent="0.3"/>
    <row r="526" s="36" customFormat="1" x14ac:dyDescent="0.3"/>
    <row r="527" s="36" customFormat="1" x14ac:dyDescent="0.3"/>
    <row r="528" s="36" customFormat="1" x14ac:dyDescent="0.3"/>
    <row r="529" s="36" customFormat="1" x14ac:dyDescent="0.3"/>
    <row r="530" s="36" customFormat="1" x14ac:dyDescent="0.3"/>
    <row r="531" s="36" customFormat="1" x14ac:dyDescent="0.3"/>
    <row r="532" s="36" customFormat="1" x14ac:dyDescent="0.3"/>
    <row r="533" s="36" customFormat="1" x14ac:dyDescent="0.3"/>
    <row r="534" s="36" customFormat="1" x14ac:dyDescent="0.3"/>
    <row r="535" s="36" customFormat="1" x14ac:dyDescent="0.3"/>
    <row r="536" s="36" customFormat="1" x14ac:dyDescent="0.3"/>
    <row r="537" s="36" customFormat="1" x14ac:dyDescent="0.3"/>
    <row r="538" s="36" customFormat="1" x14ac:dyDescent="0.3"/>
    <row r="539" s="36" customFormat="1" x14ac:dyDescent="0.3"/>
    <row r="540" s="36" customFormat="1" x14ac:dyDescent="0.3"/>
    <row r="541" s="36" customFormat="1" x14ac:dyDescent="0.3"/>
    <row r="542" s="36" customFormat="1" x14ac:dyDescent="0.3"/>
    <row r="543" s="36" customFormat="1" x14ac:dyDescent="0.3"/>
    <row r="544" s="36" customFormat="1" x14ac:dyDescent="0.3"/>
    <row r="545" s="36" customFormat="1" x14ac:dyDescent="0.3"/>
    <row r="546" s="36" customFormat="1" x14ac:dyDescent="0.3"/>
    <row r="547" s="36" customFormat="1" x14ac:dyDescent="0.3"/>
    <row r="548" s="36" customFormat="1" x14ac:dyDescent="0.3"/>
    <row r="549" s="36" customFormat="1" x14ac:dyDescent="0.3"/>
    <row r="550" s="36" customFormat="1" x14ac:dyDescent="0.3"/>
    <row r="551" s="36" customFormat="1" x14ac:dyDescent="0.3"/>
    <row r="552" s="36" customFormat="1" x14ac:dyDescent="0.3"/>
    <row r="553" s="36" customFormat="1" x14ac:dyDescent="0.3"/>
    <row r="554" s="36" customFormat="1" x14ac:dyDescent="0.3"/>
    <row r="555" s="36" customFormat="1" x14ac:dyDescent="0.3"/>
    <row r="556" s="36" customFormat="1" x14ac:dyDescent="0.3"/>
    <row r="557" s="36" customFormat="1" x14ac:dyDescent="0.3"/>
    <row r="558" s="36" customFormat="1" x14ac:dyDescent="0.3"/>
    <row r="559" s="36" customFormat="1" x14ac:dyDescent="0.3"/>
    <row r="560" s="36" customFormat="1" x14ac:dyDescent="0.3"/>
    <row r="561" s="36" customFormat="1" x14ac:dyDescent="0.3"/>
    <row r="562" s="36" customFormat="1" x14ac:dyDescent="0.3"/>
    <row r="563" s="36" customFormat="1" x14ac:dyDescent="0.3"/>
    <row r="564" s="36" customFormat="1" x14ac:dyDescent="0.3"/>
    <row r="565" s="36" customFormat="1" x14ac:dyDescent="0.3"/>
    <row r="566" s="36" customFormat="1" x14ac:dyDescent="0.3"/>
    <row r="567" s="36" customFormat="1" x14ac:dyDescent="0.3"/>
    <row r="568" s="36" customFormat="1" x14ac:dyDescent="0.3"/>
    <row r="569" s="36" customFormat="1" x14ac:dyDescent="0.3"/>
    <row r="570" s="36" customFormat="1" x14ac:dyDescent="0.3"/>
    <row r="571" s="36" customFormat="1" x14ac:dyDescent="0.3"/>
    <row r="572" s="36" customFormat="1" x14ac:dyDescent="0.3"/>
    <row r="573" s="36" customFormat="1" x14ac:dyDescent="0.3"/>
    <row r="574" s="36" customFormat="1" x14ac:dyDescent="0.3"/>
    <row r="575" s="36" customFormat="1" x14ac:dyDescent="0.3"/>
    <row r="576" s="36" customFormat="1" x14ac:dyDescent="0.3"/>
    <row r="577" s="36" customFormat="1" x14ac:dyDescent="0.3"/>
    <row r="578" s="36" customFormat="1" x14ac:dyDescent="0.3"/>
    <row r="579" s="36" customFormat="1" x14ac:dyDescent="0.3"/>
    <row r="580" s="36" customFormat="1" x14ac:dyDescent="0.3"/>
    <row r="581" s="36" customFormat="1" x14ac:dyDescent="0.3"/>
    <row r="582" s="36" customFormat="1" x14ac:dyDescent="0.3"/>
    <row r="583" s="36" customFormat="1" x14ac:dyDescent="0.3"/>
    <row r="584" s="36" customFormat="1" x14ac:dyDescent="0.3"/>
    <row r="585" s="36" customFormat="1" x14ac:dyDescent="0.3"/>
    <row r="586" s="36" customFormat="1" x14ac:dyDescent="0.3"/>
    <row r="587" s="36" customFormat="1" x14ac:dyDescent="0.3"/>
    <row r="588" s="36" customFormat="1" x14ac:dyDescent="0.3"/>
    <row r="589" s="36" customFormat="1" x14ac:dyDescent="0.3"/>
    <row r="590" s="36" customFormat="1" x14ac:dyDescent="0.3"/>
    <row r="591" s="36" customFormat="1" x14ac:dyDescent="0.3"/>
    <row r="592" s="36" customFormat="1" x14ac:dyDescent="0.3"/>
    <row r="593" s="36" customFormat="1" x14ac:dyDescent="0.3"/>
    <row r="594" s="36" customFormat="1" x14ac:dyDescent="0.3"/>
    <row r="595" s="36" customFormat="1" x14ac:dyDescent="0.3"/>
    <row r="596" s="36" customFormat="1" x14ac:dyDescent="0.3"/>
    <row r="597" s="36" customFormat="1" x14ac:dyDescent="0.3"/>
    <row r="598" s="36" customFormat="1" x14ac:dyDescent="0.3"/>
    <row r="599" s="36" customFormat="1" x14ac:dyDescent="0.3"/>
    <row r="600" s="36" customFormat="1" x14ac:dyDescent="0.3"/>
  </sheetData>
  <sheetProtection algorithmName="SHA-512" hashValue="m0fbD2JdOjhrXLRBqia2Q3MbvWBEf9PbM55hKvCPeKLBHSWzzb2dGfINN809OGbxqg0I9msGA2WzuLlhg+ycWQ==" saltValue="prYPpqu99S75G6wcd9tMEw==" spinCount="100000" sheet="1" formatCells="0" formatColumns="0" formatRows="0" insertRows="0" deleteRows="0"/>
  <dataConsolidate/>
  <mergeCells count="200">
    <mergeCell ref="A97:B97"/>
    <mergeCell ref="C97:E97"/>
    <mergeCell ref="F97:H97"/>
    <mergeCell ref="A98:B98"/>
    <mergeCell ref="C98:E98"/>
    <mergeCell ref="F98:H98"/>
    <mergeCell ref="A95:B95"/>
    <mergeCell ref="C95:E95"/>
    <mergeCell ref="F95:H95"/>
    <mergeCell ref="A96:B96"/>
    <mergeCell ref="C96:E96"/>
    <mergeCell ref="F96:H96"/>
    <mergeCell ref="A93:B93"/>
    <mergeCell ref="C93:E93"/>
    <mergeCell ref="F93:H93"/>
    <mergeCell ref="A94:B94"/>
    <mergeCell ref="C94:E94"/>
    <mergeCell ref="F94:H94"/>
    <mergeCell ref="A91:B91"/>
    <mergeCell ref="C91:E91"/>
    <mergeCell ref="F91:H91"/>
    <mergeCell ref="A92:B92"/>
    <mergeCell ref="C92:E92"/>
    <mergeCell ref="F92:H92"/>
    <mergeCell ref="A89:B89"/>
    <mergeCell ref="C89:E89"/>
    <mergeCell ref="F89:H89"/>
    <mergeCell ref="A90:B90"/>
    <mergeCell ref="C90:E90"/>
    <mergeCell ref="F90:H90"/>
    <mergeCell ref="A87:B87"/>
    <mergeCell ref="C87:E87"/>
    <mergeCell ref="F87:H87"/>
    <mergeCell ref="A88:B88"/>
    <mergeCell ref="C88:E88"/>
    <mergeCell ref="F88:H88"/>
    <mergeCell ref="A85:B85"/>
    <mergeCell ref="C85:E85"/>
    <mergeCell ref="F85:H85"/>
    <mergeCell ref="A86:B86"/>
    <mergeCell ref="C86:E86"/>
    <mergeCell ref="F86:H86"/>
    <mergeCell ref="A83:B83"/>
    <mergeCell ref="C83:E83"/>
    <mergeCell ref="F83:H83"/>
    <mergeCell ref="A84:B84"/>
    <mergeCell ref="C84:E84"/>
    <mergeCell ref="F84:H84"/>
    <mergeCell ref="F78:H78"/>
    <mergeCell ref="F79:H79"/>
    <mergeCell ref="F80:H80"/>
    <mergeCell ref="F81:H81"/>
    <mergeCell ref="F82:H82"/>
    <mergeCell ref="F73:H73"/>
    <mergeCell ref="F74:H74"/>
    <mergeCell ref="F75:H75"/>
    <mergeCell ref="F76:H76"/>
    <mergeCell ref="F77:H77"/>
    <mergeCell ref="C78:E78"/>
    <mergeCell ref="C79:E79"/>
    <mergeCell ref="C80:E80"/>
    <mergeCell ref="C81:E81"/>
    <mergeCell ref="C82:E82"/>
    <mergeCell ref="C73:E73"/>
    <mergeCell ref="C74:E74"/>
    <mergeCell ref="C75:E75"/>
    <mergeCell ref="C76:E76"/>
    <mergeCell ref="C77:E7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71:B71"/>
    <mergeCell ref="A72:B72"/>
    <mergeCell ref="C70:E70"/>
    <mergeCell ref="C71:E71"/>
    <mergeCell ref="C72:E72"/>
    <mergeCell ref="F70:H70"/>
    <mergeCell ref="F72:H72"/>
    <mergeCell ref="A67:B67"/>
    <mergeCell ref="A68:B68"/>
    <mergeCell ref="A69:B69"/>
    <mergeCell ref="A70:B70"/>
    <mergeCell ref="C66:E66"/>
    <mergeCell ref="C67:E67"/>
    <mergeCell ref="C68:E68"/>
    <mergeCell ref="C69:E69"/>
    <mergeCell ref="A64:H64"/>
    <mergeCell ref="A65:B65"/>
    <mergeCell ref="C65:E65"/>
    <mergeCell ref="F65:H65"/>
    <mergeCell ref="A66:B66"/>
    <mergeCell ref="F66:H66"/>
    <mergeCell ref="F67:H67"/>
    <mergeCell ref="F68:H68"/>
    <mergeCell ref="F69:H69"/>
    <mergeCell ref="A3:H3"/>
    <mergeCell ref="A9:H9"/>
    <mergeCell ref="A29:C29"/>
    <mergeCell ref="A25:C25"/>
    <mergeCell ref="A26:C26"/>
    <mergeCell ref="A23:H23"/>
    <mergeCell ref="A11:C11"/>
    <mergeCell ref="A12:C12"/>
    <mergeCell ref="A6:C6"/>
    <mergeCell ref="A7:C7"/>
    <mergeCell ref="A8:C8"/>
    <mergeCell ref="A10:H10"/>
    <mergeCell ref="A24:C24"/>
    <mergeCell ref="F24:G24"/>
    <mergeCell ref="D11:G11"/>
    <mergeCell ref="D12:G12"/>
    <mergeCell ref="A13:C13"/>
    <mergeCell ref="A14:C14"/>
    <mergeCell ref="A15:C15"/>
    <mergeCell ref="F25:G25"/>
    <mergeCell ref="F26:G26"/>
    <mergeCell ref="F27:G27"/>
    <mergeCell ref="F28:G28"/>
    <mergeCell ref="F29:G29"/>
    <mergeCell ref="A1:H1"/>
    <mergeCell ref="A2:H2"/>
    <mergeCell ref="F21:H21"/>
    <mergeCell ref="A22:H22"/>
    <mergeCell ref="A30:H30"/>
    <mergeCell ref="A27:C27"/>
    <mergeCell ref="A28:C28"/>
    <mergeCell ref="A17:C17"/>
    <mergeCell ref="A18:C18"/>
    <mergeCell ref="D4:H4"/>
    <mergeCell ref="D7:H7"/>
    <mergeCell ref="D8:H8"/>
    <mergeCell ref="D6:H6"/>
    <mergeCell ref="D5:H5"/>
    <mergeCell ref="A4:C4"/>
    <mergeCell ref="A5:C5"/>
    <mergeCell ref="D13:G13"/>
    <mergeCell ref="D14:G14"/>
    <mergeCell ref="D15:G15"/>
    <mergeCell ref="A19:C19"/>
    <mergeCell ref="A20:C20"/>
    <mergeCell ref="D18:G18"/>
    <mergeCell ref="D19:G19"/>
    <mergeCell ref="D20:G20"/>
    <mergeCell ref="A63:H63"/>
    <mergeCell ref="A47:C47"/>
    <mergeCell ref="A49:C49"/>
    <mergeCell ref="A53:C53"/>
    <mergeCell ref="A54:C54"/>
    <mergeCell ref="A55:C55"/>
    <mergeCell ref="D47:G47"/>
    <mergeCell ref="D49:G49"/>
    <mergeCell ref="D53:G53"/>
    <mergeCell ref="D54:G54"/>
    <mergeCell ref="D55:G55"/>
    <mergeCell ref="D50:G50"/>
    <mergeCell ref="A50:C50"/>
    <mergeCell ref="A52:H52"/>
    <mergeCell ref="D51:G51"/>
    <mergeCell ref="C60:D61"/>
    <mergeCell ref="A62:B62"/>
    <mergeCell ref="C62:D62"/>
    <mergeCell ref="A48:C48"/>
    <mergeCell ref="D48:G48"/>
    <mergeCell ref="A56:C56"/>
    <mergeCell ref="E60:F60"/>
    <mergeCell ref="G60:H60"/>
    <mergeCell ref="A60:B61"/>
    <mergeCell ref="C32:D32"/>
    <mergeCell ref="D41:G41"/>
    <mergeCell ref="A40:C40"/>
    <mergeCell ref="A41:C41"/>
    <mergeCell ref="A38:C38"/>
    <mergeCell ref="A37:H37"/>
    <mergeCell ref="A35:H35"/>
    <mergeCell ref="A36:H36"/>
    <mergeCell ref="C31:D31"/>
    <mergeCell ref="F31:G31"/>
    <mergeCell ref="F32:G32"/>
    <mergeCell ref="F33:G33"/>
    <mergeCell ref="D38:G38"/>
    <mergeCell ref="A39:C39"/>
    <mergeCell ref="C33:D33"/>
    <mergeCell ref="D39:G39"/>
    <mergeCell ref="D40:G40"/>
    <mergeCell ref="A44:H44"/>
    <mergeCell ref="A58:H58"/>
    <mergeCell ref="A59:H59"/>
    <mergeCell ref="A45:H45"/>
    <mergeCell ref="A42:C42"/>
    <mergeCell ref="D56:G56"/>
    <mergeCell ref="D42:G42"/>
    <mergeCell ref="A46:H46"/>
    <mergeCell ref="D57:G57"/>
  </mergeCells>
  <conditionalFormatting sqref="D50:G50">
    <cfRule type="cellIs" dxfId="3" priority="2" operator="greaterThan">
      <formula>100000</formula>
    </cfRule>
  </conditionalFormatting>
  <conditionalFormatting sqref="D55:G56">
    <cfRule type="cellIs" dxfId="2" priority="6" operator="greaterThan">
      <formula>18</formula>
    </cfRule>
  </conditionalFormatting>
  <conditionalFormatting sqref="D56:G56">
    <cfRule type="cellIs" dxfId="1" priority="1" operator="greaterThan">
      <formula>0.4</formula>
    </cfRule>
    <cfRule type="cellIs" dxfId="0" priority="5" operator="greaterThan">
      <formula>40</formula>
    </cfRule>
  </conditionalFormatting>
  <dataValidations count="1">
    <dataValidation allowBlank="1" showInputMessage="1" showErrorMessage="1" error="jkfshkdj_x000a_" sqref="D51:G51" xr:uid="{00000000-0002-0000-0000-000000000000}"/>
  </dataValidations>
  <pageMargins left="0.7" right="0.7" top="0.83708333333333329" bottom="0.75" header="0.3" footer="0.3"/>
  <pageSetup paperSize="9" scale="80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'Ciselniky (2)'!$F$4:$F$7</xm:f>
          </x14:formula1>
          <xm:sqref>D12 H12</xm:sqref>
        </x14:dataValidation>
        <x14:dataValidation type="list" allowBlank="1" showInputMessage="1" showErrorMessage="1" xr:uid="{00000000-0002-0000-0000-000002000000}">
          <x14:formula1>
            <xm:f>'Ciselniky (2)'!$D$11:$D$12</xm:f>
          </x14:formula1>
          <xm:sqref>D15:G15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5"/>
  <dimension ref="A1:H14"/>
  <sheetViews>
    <sheetView workbookViewId="0">
      <selection activeCell="D22" sqref="D22"/>
    </sheetView>
  </sheetViews>
  <sheetFormatPr defaultRowHeight="14.4" x14ac:dyDescent="0.3"/>
  <cols>
    <col min="1" max="1" width="26.5546875" customWidth="1"/>
    <col min="2" max="6" width="29.88671875" customWidth="1"/>
    <col min="7" max="7" width="27.5546875" customWidth="1"/>
    <col min="8" max="8" width="37.88671875" customWidth="1"/>
    <col min="9" max="9" width="49.44140625" customWidth="1"/>
    <col min="10" max="18" width="37.88671875" customWidth="1"/>
  </cols>
  <sheetData>
    <row r="1" spans="1:8" x14ac:dyDescent="0.3">
      <c r="A1" s="1"/>
      <c r="B1" s="1"/>
      <c r="C1" s="1"/>
      <c r="D1" s="1"/>
      <c r="F1" s="1"/>
      <c r="G1" s="1"/>
      <c r="H1" s="1"/>
    </row>
    <row r="2" spans="1:8" x14ac:dyDescent="0.3">
      <c r="A2" s="1"/>
      <c r="B2" s="1"/>
      <c r="C2" s="1"/>
      <c r="D2" s="1"/>
      <c r="F2" s="1"/>
      <c r="G2" s="1"/>
      <c r="H2" s="1"/>
    </row>
    <row r="3" spans="1:8" x14ac:dyDescent="0.3">
      <c r="A3" s="1"/>
      <c r="B3" s="1"/>
      <c r="C3" s="1"/>
      <c r="D3" s="1"/>
      <c r="F3" s="1"/>
      <c r="G3" s="1"/>
      <c r="H3" s="1"/>
    </row>
    <row r="4" spans="1:8" x14ac:dyDescent="0.3">
      <c r="A4" s="1"/>
      <c r="B4" s="6" t="s">
        <v>58</v>
      </c>
      <c r="C4" s="1"/>
      <c r="D4" s="1" t="s">
        <v>59</v>
      </c>
      <c r="E4" s="1"/>
      <c r="F4" t="s">
        <v>60</v>
      </c>
      <c r="G4" s="1"/>
      <c r="H4" s="1"/>
    </row>
    <row r="5" spans="1:8" ht="28.8" x14ac:dyDescent="0.3">
      <c r="A5" s="1"/>
      <c r="B5" s="6" t="s">
        <v>61</v>
      </c>
      <c r="C5" s="1"/>
      <c r="D5" s="1" t="s">
        <v>62</v>
      </c>
      <c r="E5" s="1"/>
      <c r="F5" t="s">
        <v>63</v>
      </c>
      <c r="G5" s="1"/>
      <c r="H5" s="1"/>
    </row>
    <row r="6" spans="1:8" x14ac:dyDescent="0.3">
      <c r="A6" s="1"/>
      <c r="B6" s="6" t="s">
        <v>64</v>
      </c>
      <c r="C6" s="1"/>
      <c r="D6" s="1" t="s">
        <v>65</v>
      </c>
      <c r="E6" s="1"/>
      <c r="F6" t="s">
        <v>66</v>
      </c>
      <c r="G6" s="1"/>
      <c r="H6" s="1"/>
    </row>
    <row r="7" spans="1:8" x14ac:dyDescent="0.3">
      <c r="A7" s="1"/>
      <c r="B7" s="6" t="s">
        <v>67</v>
      </c>
      <c r="C7" s="1"/>
      <c r="D7" s="1"/>
      <c r="E7" s="1"/>
      <c r="F7" t="s">
        <v>68</v>
      </c>
      <c r="G7" s="1"/>
      <c r="H7" s="1"/>
    </row>
    <row r="8" spans="1:8" ht="28.8" x14ac:dyDescent="0.3">
      <c r="A8" s="1"/>
      <c r="B8" s="6" t="s">
        <v>69</v>
      </c>
      <c r="C8" s="1"/>
      <c r="D8" s="1"/>
      <c r="E8" s="1"/>
      <c r="F8" s="1"/>
      <c r="G8" s="1"/>
      <c r="H8" s="1"/>
    </row>
    <row r="10" spans="1:8" x14ac:dyDescent="0.3">
      <c r="D10" t="s">
        <v>70</v>
      </c>
    </row>
    <row r="11" spans="1:8" x14ac:dyDescent="0.3">
      <c r="D11" t="s">
        <v>71</v>
      </c>
    </row>
    <row r="12" spans="1:8" x14ac:dyDescent="0.3">
      <c r="D12" t="s">
        <v>72</v>
      </c>
    </row>
    <row r="13" spans="1:8" x14ac:dyDescent="0.3">
      <c r="B13" t="s">
        <v>73</v>
      </c>
    </row>
    <row r="14" spans="1:8" x14ac:dyDescent="0.3">
      <c r="B14" t="s">
        <v>74</v>
      </c>
    </row>
  </sheetData>
  <sheetProtection algorithmName="SHA-512" hashValue="+4wqw5nDUrBonUhu0WQVzneHb4ecHH0XdFZKePcP9sAqpW9nFUdzBFqNfJb4rj+2lVwD7SEalnejV15sJcATQQ==" saltValue="G6RNJNpHRyEQQaW+H4m3K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E935AE76EEF24AA10FB5D99CAF32AC" ma:contentTypeVersion="18" ma:contentTypeDescription="Umožňuje vytvoriť nový dokument." ma:contentTypeScope="" ma:versionID="5a0ab944a572bb160e9bb865eadddb1c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4dd115c87c0539fe235a22486003da05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1DE8E-43E6-46EA-B50D-16DCE1FD4302}">
  <ds:schemaRefs>
    <ds:schemaRef ds:uri="http://purl.org/dc/terms/"/>
    <ds:schemaRef ds:uri="http://schemas.microsoft.com/office/infopath/2007/PartnerControls"/>
    <ds:schemaRef ds:uri="cc5c8e5f-d5cf-48c3-9b5f-7b6134728260"/>
    <ds:schemaRef ds:uri="http://purl.org/dc/dcmitype/"/>
    <ds:schemaRef ds:uri="http://schemas.microsoft.com/office/2006/metadata/properties"/>
    <ds:schemaRef ds:uri="421375f5-370a-4650-8fe9-f6faac8af305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A2FD2D-D9D5-4083-88B5-401DB3B67670}"/>
</file>

<file path=customXml/itemProps3.xml><?xml version="1.0" encoding="utf-8"?>
<ds:datastoreItem xmlns:ds="http://schemas.openxmlformats.org/officeDocument/2006/customXml" ds:itemID="{1EBBA762-219E-4494-B084-9AB325E16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Údaje o projekte a rozpočet</vt:lpstr>
      <vt:lpstr>Ciselniky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2023-12-18T11:42:17Z</dcterms:created>
  <dcterms:modified xsi:type="dcterms:W3CDTF">2023-12-18T11:51:06Z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