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12"/>
  <workbookPr/>
  <mc:AlternateContent xmlns:mc="http://schemas.openxmlformats.org/markup-compatibility/2006">
    <mc:Choice Requires="x15">
      <x15ac:absPath xmlns:x15ac="http://schemas.microsoft.com/office/spreadsheetml/2010/11/ac" url="C:\work\Statna pomoc\Spatne vymahanie prostriedkov na vyskum infra\"/>
    </mc:Choice>
  </mc:AlternateContent>
  <xr:revisionPtr revIDLastSave="7" documentId="11_F43AE65545BA8A5952932851EBC6450A9988CE79" xr6:coauthVersionLast="47" xr6:coauthVersionMax="47" xr10:uidLastSave="{9145BBDC-B14A-47DC-8B16-16BE365B127A}"/>
  <bookViews>
    <workbookView xWindow="0" yWindow="0" windowWidth="22665" windowHeight="9480" xr2:uid="{00000000-000D-0000-FFFF-FFFF00000000}"/>
  </bookViews>
  <sheets>
    <sheet name="Háro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10" i="1" l="1"/>
  <c r="B3" i="1" l="1"/>
  <c r="B6" i="1" s="1"/>
  <c r="B13" i="1" l="1"/>
  <c r="B15" i="1" s="1"/>
</calcChain>
</file>

<file path=xl/sharedStrings.xml><?xml version="1.0" encoding="utf-8"?>
<sst xmlns="http://schemas.openxmlformats.org/spreadsheetml/2006/main" count="14" uniqueCount="14">
  <si>
    <t>Výška investičného výdavku v EUR</t>
  </si>
  <si>
    <t>Predpokladá sa, že výška investičného výdavku je totožná s výškou oprávneného výdavku. V prípade, že je oprávnený výdavok nižší ako investičný, uvádza sa oprávnený výdavok.</t>
  </si>
  <si>
    <t>Doba odpisovania v rokoch</t>
  </si>
  <si>
    <t>Výška ročného odpisu v EUR</t>
  </si>
  <si>
    <t>Maximálna miera využitia VI na hospodárske účely v %</t>
  </si>
  <si>
    <t>Skutočná miera využitia VI na hospodárske účely v %</t>
  </si>
  <si>
    <t>Výša neoprávnenej štátnej pomoci</t>
  </si>
  <si>
    <t>Dátum nadobudnutia účinnosti zmluvy</t>
  </si>
  <si>
    <t>Dátum vrátenia</t>
  </si>
  <si>
    <t>Doba neoprávneného užívania štátnej pomoci v rokoch</t>
  </si>
  <si>
    <t>Základná sadzba</t>
  </si>
  <si>
    <t>Úroková sadzba p.a.</t>
  </si>
  <si>
    <t>Výška úroku na vrátanie</t>
  </si>
  <si>
    <t>Celková suma na vrátenie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</si>
</sst>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;[Red]\-#,##0.00\ &quot;€&quot;"/>
    <numFmt numFmtId="165" formatCode="_-* #,##0.00_-;\-* #,##0.00_-;_-* &quot;-&quot;??_-;_-@_-"/>
  </numFmts>
  <fonts count="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9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164" fontId="0" fillId="2" borderId="0" xfId="0" applyNumberFormat="1" applyFill="1" applyAlignment="1">
      <alignment horizontal="center"/>
    </xf>
    <xf numFmtId="165" fontId="0" fillId="0" borderId="0" xfId="0" applyNumberFormat="1"/>
    <xf numFmtId="10" fontId="0" fillId="2" borderId="0" xfId="1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zoomScaleNormal="100" workbookViewId="0">
      <selection activeCell="F13" sqref="F13"/>
    </sheetView>
  </sheetViews>
  <sheetFormatPr defaultRowHeight="15"/>
  <cols>
    <col min="1" max="1" width="50" bestFit="1" customWidth="1"/>
    <col min="2" max="2" width="16.28515625" style="2" bestFit="1" customWidth="1"/>
    <col min="5" max="5" width="10.42578125" bestFit="1" customWidth="1"/>
  </cols>
  <sheetData>
    <row r="1" spans="1:5">
      <c r="A1" t="s">
        <v>0</v>
      </c>
      <c r="B1" s="9"/>
      <c r="C1" t="s">
        <v>1</v>
      </c>
    </row>
    <row r="2" spans="1:5">
      <c r="A2" t="s">
        <v>2</v>
      </c>
    </row>
    <row r="3" spans="1:5">
      <c r="A3" t="s">
        <v>3</v>
      </c>
      <c r="B3" s="6" t="e">
        <f>B1/B2</f>
        <v>#DIV/0!</v>
      </c>
      <c r="E3" s="7"/>
    </row>
    <row r="4" spans="1:5">
      <c r="A4" t="s">
        <v>4</v>
      </c>
      <c r="B4" s="1"/>
    </row>
    <row r="5" spans="1:5">
      <c r="A5" t="s">
        <v>5</v>
      </c>
      <c r="B5" s="1"/>
    </row>
    <row r="6" spans="1:5">
      <c r="A6" t="s">
        <v>6</v>
      </c>
      <c r="B6" s="6" t="e">
        <f>IF(B4=0.2,B3*B5,B3*(B5-B4))</f>
        <v>#DIV/0!</v>
      </c>
    </row>
    <row r="8" spans="1:5">
      <c r="A8" t="s">
        <v>7</v>
      </c>
      <c r="B8" s="4"/>
    </row>
    <row r="9" spans="1:5">
      <c r="A9" t="s">
        <v>8</v>
      </c>
      <c r="B9" s="4"/>
    </row>
    <row r="10" spans="1:5">
      <c r="A10" t="s">
        <v>9</v>
      </c>
      <c r="B10" s="3">
        <f>ROUND(((B9-B8)/365.25),2)</f>
        <v>0</v>
      </c>
    </row>
    <row r="11" spans="1:5">
      <c r="A11" t="s">
        <v>10</v>
      </c>
      <c r="B11" s="5"/>
    </row>
    <row r="12" spans="1:5">
      <c r="A12" t="s">
        <v>11</v>
      </c>
      <c r="B12" s="8">
        <f>B11+0.01</f>
        <v>0.01</v>
      </c>
    </row>
    <row r="13" spans="1:5">
      <c r="A13" t="s">
        <v>12</v>
      </c>
      <c r="B13" s="6" t="e">
        <f>B6*(1+B12)^B10-B6</f>
        <v>#DIV/0!</v>
      </c>
    </row>
    <row r="15" spans="1:5">
      <c r="A15" t="s">
        <v>13</v>
      </c>
      <c r="B15" s="6" t="e">
        <f>B6+B13</f>
        <v>#DIV/0!</v>
      </c>
    </row>
  </sheetData>
  <dataValidations count="1">
    <dataValidation allowBlank="1" showInputMessage="1" showErrorMessage="1" prompt="Uveďte plánovanú ročnú mieru využitia výskumnej infraštruktúry na hospodárske účely v zmysle schválenej žiadosti. V prípade, že bola výskumná infraštruktúra financované mimo režimu štátnej pomoci, uveďte &quot;20 %&quot;." sqref="B4" xr:uid="{00000000-0002-0000-0000-000000000000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c5c8e5f-d5cf-48c3-9b5f-7b6134728260" xsi:nil="true"/>
    <TaxCatchAll xmlns="421375f5-370a-4650-8fe9-f6faac8af305" xsi:nil="true"/>
    <lcf76f155ced4ddcb4097134ff3c332f xmlns="cc5c8e5f-d5cf-48c3-9b5f-7b613472826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E935AE76EEF24AA10FB5D99CAF32AC" ma:contentTypeVersion="19" ma:contentTypeDescription="Create a new document." ma:contentTypeScope="" ma:versionID="0da77555959cb68dee08c03f78684790">
  <xsd:schema xmlns:xsd="http://www.w3.org/2001/XMLSchema" xmlns:xs="http://www.w3.org/2001/XMLSchema" xmlns:p="http://schemas.microsoft.com/office/2006/metadata/properties" xmlns:ns2="cc5c8e5f-d5cf-48c3-9b5f-7b6134728260" xmlns:ns3="421375f5-370a-4650-8fe9-f6faac8af305" targetNamespace="http://schemas.microsoft.com/office/2006/metadata/properties" ma:root="true" ma:fieldsID="c99a66cc83d806a9bd9c57ed86bac4b7" ns2:_="" ns3:_="">
    <xsd:import namespace="cc5c8e5f-d5cf-48c3-9b5f-7b6134728260"/>
    <xsd:import namespace="421375f5-370a-4650-8fe9-f6faac8af3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c8e5f-d5cf-48c3-9b5f-7b61347282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3470ff6-1c61-4f9e-8c6f-d6853ea72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375f5-370a-4650-8fe9-f6faac8af30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f71b4cb-9b21-4841-b525-444442b2f5e8}" ma:internalName="TaxCatchAll" ma:showField="CatchAllData" ma:web="421375f5-370a-4650-8fe9-f6faac8af3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18EFE5-8B2B-4CEE-B145-3CC10D6CC7AC}"/>
</file>

<file path=customXml/itemProps2.xml><?xml version="1.0" encoding="utf-8"?>
<ds:datastoreItem xmlns:ds="http://schemas.openxmlformats.org/officeDocument/2006/customXml" ds:itemID="{7F42E6A7-A244-4ADC-887D-B5959F2D82DC}"/>
</file>

<file path=customXml/itemProps3.xml><?xml version="1.0" encoding="utf-8"?>
<ds:datastoreItem xmlns:ds="http://schemas.openxmlformats.org/officeDocument/2006/customXml" ds:itemID="{D54BEAF0-D37C-4E4C-ADBE-DBC7E0578E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 Inc.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VAIA</dc:creator>
  <cp:keywords/>
  <dc:description/>
  <cp:lastModifiedBy>Borovský Pavol</cp:lastModifiedBy>
  <cp:revision/>
  <dcterms:created xsi:type="dcterms:W3CDTF">2023-10-18T13:38:55Z</dcterms:created>
  <dcterms:modified xsi:type="dcterms:W3CDTF">2024-04-19T06:46:13Z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0x01010084E935AE76EEF24AA10FB5D99CAF32AC</vt:lpwstr>
  </property>
  <property fmtid="{D5CDD505-2E9C-101B-9397-08002B2CF9AE}" pid="3" name="MediaServiceImageTags">
    <vt:lpwstr/>
  </property>
</Properties>
</file>