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25655B0-A664-4127-9995-A50FD5CB7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3" i="1" l="1"/>
  <c r="B353" i="1"/>
  <c r="A353" i="1"/>
  <c r="C352" i="1"/>
  <c r="B352" i="1"/>
  <c r="A352" i="1"/>
  <c r="F352" i="1" s="1"/>
  <c r="G351" i="1"/>
  <c r="C351" i="1"/>
  <c r="B351" i="1"/>
  <c r="A351" i="1"/>
  <c r="E351" i="1" s="1"/>
  <c r="C350" i="1"/>
  <c r="B350" i="1"/>
  <c r="A350" i="1"/>
  <c r="D350" i="1" s="1"/>
  <c r="C349" i="1"/>
  <c r="B349" i="1"/>
  <c r="A349" i="1"/>
  <c r="G349" i="1" s="1"/>
  <c r="E348" i="1"/>
  <c r="C348" i="1"/>
  <c r="B348" i="1"/>
  <c r="A348" i="1"/>
  <c r="G348" i="1" s="1"/>
  <c r="C347" i="1"/>
  <c r="B347" i="1"/>
  <c r="A347" i="1"/>
  <c r="D346" i="1"/>
  <c r="C346" i="1"/>
  <c r="B346" i="1"/>
  <c r="A346" i="1"/>
  <c r="C345" i="1"/>
  <c r="B345" i="1"/>
  <c r="A345" i="1"/>
  <c r="D345" i="1" s="1"/>
  <c r="C344" i="1"/>
  <c r="B344" i="1"/>
  <c r="A344" i="1"/>
  <c r="G344" i="1" s="1"/>
  <c r="C343" i="1"/>
  <c r="B343" i="1"/>
  <c r="A343" i="1"/>
  <c r="C334" i="1"/>
  <c r="B334" i="1"/>
  <c r="A334" i="1"/>
  <c r="G334" i="1" s="1"/>
  <c r="C333" i="1"/>
  <c r="B333" i="1"/>
  <c r="A333" i="1"/>
  <c r="C332" i="1"/>
  <c r="B332" i="1"/>
  <c r="A332" i="1"/>
  <c r="F332" i="1" s="1"/>
  <c r="G331" i="1"/>
  <c r="F331" i="1"/>
  <c r="C331" i="1"/>
  <c r="B331" i="1"/>
  <c r="A331" i="1"/>
  <c r="E331" i="1" s="1"/>
  <c r="C330" i="1"/>
  <c r="B330" i="1"/>
  <c r="A330" i="1"/>
  <c r="C329" i="1"/>
  <c r="B329" i="1"/>
  <c r="A329" i="1"/>
  <c r="E329" i="1" s="1"/>
  <c r="C317" i="1"/>
  <c r="B317" i="1"/>
  <c r="A317" i="1"/>
  <c r="G317" i="1" s="1"/>
  <c r="C316" i="1"/>
  <c r="B316" i="1"/>
  <c r="A316" i="1"/>
  <c r="C315" i="1"/>
  <c r="B315" i="1"/>
  <c r="A315" i="1"/>
  <c r="D315" i="1" s="1"/>
  <c r="G314" i="1"/>
  <c r="C314" i="1"/>
  <c r="B314" i="1"/>
  <c r="A314" i="1"/>
  <c r="F314" i="1" s="1"/>
  <c r="F313" i="1"/>
  <c r="E313" i="1"/>
  <c r="D313" i="1"/>
  <c r="C313" i="1"/>
  <c r="B313" i="1"/>
  <c r="A313" i="1"/>
  <c r="G313" i="1" s="1"/>
  <c r="C328" i="1"/>
  <c r="B328" i="1"/>
  <c r="A328" i="1"/>
  <c r="C327" i="1"/>
  <c r="B327" i="1"/>
  <c r="A327" i="1"/>
  <c r="E327" i="1" s="1"/>
  <c r="C326" i="1"/>
  <c r="B326" i="1"/>
  <c r="A326" i="1"/>
  <c r="C325" i="1"/>
  <c r="B325" i="1"/>
  <c r="A325" i="1"/>
  <c r="C324" i="1"/>
  <c r="B324" i="1"/>
  <c r="A324" i="1"/>
  <c r="F324" i="1" s="1"/>
  <c r="C323" i="1"/>
  <c r="B323" i="1"/>
  <c r="A323" i="1"/>
  <c r="D323" i="1" s="1"/>
  <c r="D322" i="1"/>
  <c r="C322" i="1"/>
  <c r="B322" i="1"/>
  <c r="A322" i="1"/>
  <c r="G322" i="1" s="1"/>
  <c r="C321" i="1"/>
  <c r="B321" i="1"/>
  <c r="A321" i="1"/>
  <c r="D321" i="1" s="1"/>
  <c r="C320" i="1"/>
  <c r="B320" i="1"/>
  <c r="A320" i="1"/>
  <c r="C319" i="1"/>
  <c r="B319" i="1"/>
  <c r="A319" i="1"/>
  <c r="D319" i="1" s="1"/>
  <c r="C318" i="1"/>
  <c r="B318" i="1"/>
  <c r="A318" i="1"/>
  <c r="D318" i="1" s="1"/>
  <c r="C300" i="1"/>
  <c r="B300" i="1"/>
  <c r="A300" i="1"/>
  <c r="G300" i="1" s="1"/>
  <c r="C299" i="1"/>
  <c r="B299" i="1"/>
  <c r="A299" i="1"/>
  <c r="F299" i="1" s="1"/>
  <c r="C298" i="1"/>
  <c r="B298" i="1"/>
  <c r="A298" i="1"/>
  <c r="D298" i="1" s="1"/>
  <c r="C297" i="1"/>
  <c r="B297" i="1"/>
  <c r="A297" i="1"/>
  <c r="E297" i="1" s="1"/>
  <c r="G296" i="1"/>
  <c r="F296" i="1"/>
  <c r="E296" i="1"/>
  <c r="C296" i="1"/>
  <c r="B296" i="1"/>
  <c r="A296" i="1"/>
  <c r="D296" i="1" s="1"/>
  <c r="F295" i="1"/>
  <c r="E295" i="1"/>
  <c r="D295" i="1"/>
  <c r="C295" i="1"/>
  <c r="B295" i="1"/>
  <c r="A295" i="1"/>
  <c r="G295" i="1" s="1"/>
  <c r="C294" i="1"/>
  <c r="B294" i="1"/>
  <c r="A294" i="1"/>
  <c r="E294" i="1" s="1"/>
  <c r="C293" i="1"/>
  <c r="B293" i="1"/>
  <c r="A293" i="1"/>
  <c r="C292" i="1"/>
  <c r="B292" i="1"/>
  <c r="A292" i="1"/>
  <c r="G292" i="1" s="1"/>
  <c r="C291" i="1"/>
  <c r="B291" i="1"/>
  <c r="A291" i="1"/>
  <c r="C290" i="1"/>
  <c r="B290" i="1"/>
  <c r="A290" i="1"/>
  <c r="D290" i="1" s="1"/>
  <c r="C281" i="1"/>
  <c r="B281" i="1"/>
  <c r="A281" i="1"/>
  <c r="G281" i="1" s="1"/>
  <c r="C280" i="1"/>
  <c r="B280" i="1"/>
  <c r="A280" i="1"/>
  <c r="D280" i="1" s="1"/>
  <c r="F279" i="1"/>
  <c r="C279" i="1"/>
  <c r="B279" i="1"/>
  <c r="A279" i="1"/>
  <c r="G279" i="1" s="1"/>
  <c r="C278" i="1"/>
  <c r="B278" i="1"/>
  <c r="A278" i="1"/>
  <c r="D277" i="1"/>
  <c r="C277" i="1"/>
  <c r="B277" i="1"/>
  <c r="A277" i="1"/>
  <c r="E277" i="1" s="1"/>
  <c r="C289" i="1"/>
  <c r="B289" i="1"/>
  <c r="A289" i="1"/>
  <c r="G289" i="1" s="1"/>
  <c r="C288" i="1"/>
  <c r="B288" i="1"/>
  <c r="A288" i="1"/>
  <c r="C338" i="1"/>
  <c r="B338" i="1"/>
  <c r="A338" i="1"/>
  <c r="D338" i="1" s="1"/>
  <c r="C337" i="1"/>
  <c r="B337" i="1"/>
  <c r="A337" i="1"/>
  <c r="E337" i="1" s="1"/>
  <c r="C336" i="1"/>
  <c r="B336" i="1"/>
  <c r="A336" i="1"/>
  <c r="C335" i="1"/>
  <c r="B335" i="1"/>
  <c r="A335" i="1"/>
  <c r="G335" i="1" s="1"/>
  <c r="C312" i="1"/>
  <c r="B312" i="1"/>
  <c r="A312" i="1"/>
  <c r="C311" i="1"/>
  <c r="B311" i="1"/>
  <c r="A311" i="1"/>
  <c r="C310" i="1"/>
  <c r="B310" i="1"/>
  <c r="A310" i="1"/>
  <c r="C309" i="1"/>
  <c r="B309" i="1"/>
  <c r="A309" i="1"/>
  <c r="F309" i="1" s="1"/>
  <c r="E308" i="1"/>
  <c r="C308" i="1"/>
  <c r="B308" i="1"/>
  <c r="A308" i="1"/>
  <c r="D308" i="1" s="1"/>
  <c r="C307" i="1"/>
  <c r="B307" i="1"/>
  <c r="A307" i="1"/>
  <c r="G342" i="1"/>
  <c r="F342" i="1"/>
  <c r="C342" i="1"/>
  <c r="B342" i="1"/>
  <c r="A342" i="1"/>
  <c r="E341" i="1"/>
  <c r="C341" i="1"/>
  <c r="B341" i="1"/>
  <c r="A341" i="1"/>
  <c r="D341" i="1" s="1"/>
  <c r="C306" i="1"/>
  <c r="B306" i="1"/>
  <c r="A306" i="1"/>
  <c r="E306" i="1" s="1"/>
  <c r="C340" i="1"/>
  <c r="B340" i="1"/>
  <c r="A340" i="1"/>
  <c r="D340" i="1" s="1"/>
  <c r="C305" i="1"/>
  <c r="B305" i="1"/>
  <c r="A305" i="1"/>
  <c r="C304" i="1"/>
  <c r="B304" i="1"/>
  <c r="A304" i="1"/>
  <c r="F304" i="1" s="1"/>
  <c r="C303" i="1"/>
  <c r="B303" i="1"/>
  <c r="A303" i="1"/>
  <c r="C302" i="1"/>
  <c r="B302" i="1"/>
  <c r="A302" i="1"/>
  <c r="E287" i="1"/>
  <c r="D287" i="1"/>
  <c r="C287" i="1"/>
  <c r="B287" i="1"/>
  <c r="A287" i="1"/>
  <c r="G287" i="1" s="1"/>
  <c r="C286" i="1"/>
  <c r="B286" i="1"/>
  <c r="A286" i="1"/>
  <c r="G286" i="1" s="1"/>
  <c r="C285" i="1"/>
  <c r="B285" i="1"/>
  <c r="A285" i="1"/>
  <c r="C284" i="1"/>
  <c r="B284" i="1"/>
  <c r="A284" i="1"/>
  <c r="C283" i="1"/>
  <c r="B283" i="1"/>
  <c r="A283" i="1"/>
  <c r="C276" i="1"/>
  <c r="B276" i="1"/>
  <c r="A276" i="1"/>
  <c r="C275" i="1"/>
  <c r="B275" i="1"/>
  <c r="A275" i="1"/>
  <c r="G275" i="1" s="1"/>
  <c r="E274" i="1"/>
  <c r="C274" i="1"/>
  <c r="B274" i="1"/>
  <c r="A274" i="1"/>
  <c r="F274" i="1" s="1"/>
  <c r="C273" i="1"/>
  <c r="B273" i="1"/>
  <c r="A273" i="1"/>
  <c r="G273" i="1" s="1"/>
  <c r="C272" i="1"/>
  <c r="B272" i="1"/>
  <c r="A272" i="1"/>
  <c r="G272" i="1" s="1"/>
  <c r="C271" i="1"/>
  <c r="B271" i="1"/>
  <c r="A271" i="1"/>
  <c r="C270" i="1"/>
  <c r="B270" i="1"/>
  <c r="A270" i="1"/>
  <c r="E270" i="1" s="1"/>
  <c r="C269" i="1"/>
  <c r="B269" i="1"/>
  <c r="A269" i="1"/>
  <c r="G269" i="1" s="1"/>
  <c r="C268" i="1"/>
  <c r="B268" i="1"/>
  <c r="A268" i="1"/>
  <c r="C267" i="1"/>
  <c r="B267" i="1"/>
  <c r="A267" i="1"/>
  <c r="F267" i="1" s="1"/>
  <c r="C339" i="1"/>
  <c r="B339" i="1"/>
  <c r="A339" i="1"/>
  <c r="D339" i="1" s="1"/>
  <c r="C266" i="1"/>
  <c r="B266" i="1"/>
  <c r="A266" i="1"/>
  <c r="G266" i="1" s="1"/>
  <c r="C265" i="1"/>
  <c r="B265" i="1"/>
  <c r="A265" i="1"/>
  <c r="D265" i="1" s="1"/>
  <c r="C264" i="1"/>
  <c r="B264" i="1"/>
  <c r="A264" i="1"/>
  <c r="C263" i="1"/>
  <c r="B263" i="1"/>
  <c r="A263" i="1"/>
  <c r="D263" i="1" s="1"/>
  <c r="C262" i="1"/>
  <c r="B262" i="1"/>
  <c r="A262" i="1"/>
  <c r="C241" i="1"/>
  <c r="B241" i="1"/>
  <c r="A241" i="1"/>
  <c r="F241" i="1" s="1"/>
  <c r="F240" i="1"/>
  <c r="C240" i="1"/>
  <c r="B240" i="1"/>
  <c r="A240" i="1"/>
  <c r="D240" i="1" s="1"/>
  <c r="C239" i="1"/>
  <c r="B239" i="1"/>
  <c r="A239" i="1"/>
  <c r="D239" i="1" s="1"/>
  <c r="C238" i="1"/>
  <c r="B238" i="1"/>
  <c r="A238" i="1"/>
  <c r="E238" i="1" s="1"/>
  <c r="C237" i="1"/>
  <c r="B237" i="1"/>
  <c r="A237" i="1"/>
  <c r="F237" i="1" s="1"/>
  <c r="C236" i="1"/>
  <c r="B236" i="1"/>
  <c r="A236" i="1"/>
  <c r="E236" i="1" s="1"/>
  <c r="C235" i="1"/>
  <c r="B235" i="1"/>
  <c r="A235" i="1"/>
  <c r="D235" i="1" s="1"/>
  <c r="C234" i="1"/>
  <c r="B234" i="1"/>
  <c r="A234" i="1"/>
  <c r="G234" i="1" s="1"/>
  <c r="C233" i="1"/>
  <c r="B233" i="1"/>
  <c r="A233" i="1"/>
  <c r="F233" i="1" s="1"/>
  <c r="C232" i="1"/>
  <c r="B232" i="1"/>
  <c r="A232" i="1"/>
  <c r="C282" i="1"/>
  <c r="B282" i="1"/>
  <c r="A282" i="1"/>
  <c r="G282" i="1" s="1"/>
  <c r="C261" i="1"/>
  <c r="B261" i="1"/>
  <c r="A261" i="1"/>
  <c r="G261" i="1" s="1"/>
  <c r="C260" i="1"/>
  <c r="B260" i="1"/>
  <c r="A260" i="1"/>
  <c r="G260" i="1" s="1"/>
  <c r="C259" i="1"/>
  <c r="B259" i="1"/>
  <c r="A259" i="1"/>
  <c r="E259" i="1" s="1"/>
  <c r="C258" i="1"/>
  <c r="B258" i="1"/>
  <c r="A258" i="1"/>
  <c r="C257" i="1"/>
  <c r="B257" i="1"/>
  <c r="A257" i="1"/>
  <c r="G257" i="1" s="1"/>
  <c r="C256" i="1"/>
  <c r="B256" i="1"/>
  <c r="A256" i="1"/>
  <c r="C255" i="1"/>
  <c r="B255" i="1"/>
  <c r="A255" i="1"/>
  <c r="G255" i="1" s="1"/>
  <c r="F254" i="1"/>
  <c r="C254" i="1"/>
  <c r="B254" i="1"/>
  <c r="A254" i="1"/>
  <c r="E254" i="1" s="1"/>
  <c r="C253" i="1"/>
  <c r="B253" i="1"/>
  <c r="A253" i="1"/>
  <c r="G253" i="1" s="1"/>
  <c r="C252" i="1"/>
  <c r="B252" i="1"/>
  <c r="A252" i="1"/>
  <c r="E252" i="1" s="1"/>
  <c r="C251" i="1"/>
  <c r="B251" i="1"/>
  <c r="A251" i="1"/>
  <c r="C250" i="1"/>
  <c r="B250" i="1"/>
  <c r="A250" i="1"/>
  <c r="E250" i="1" s="1"/>
  <c r="C249" i="1"/>
  <c r="B249" i="1"/>
  <c r="A249" i="1"/>
  <c r="D249" i="1" s="1"/>
  <c r="C231" i="1"/>
  <c r="B231" i="1"/>
  <c r="A231" i="1"/>
  <c r="C230" i="1"/>
  <c r="B230" i="1"/>
  <c r="A230" i="1"/>
  <c r="G230" i="1" s="1"/>
  <c r="C229" i="1"/>
  <c r="B229" i="1"/>
  <c r="A229" i="1"/>
  <c r="D229" i="1" s="1"/>
  <c r="C228" i="1"/>
  <c r="B228" i="1"/>
  <c r="A228" i="1"/>
  <c r="G228" i="1" s="1"/>
  <c r="G227" i="1"/>
  <c r="F227" i="1"/>
  <c r="C227" i="1"/>
  <c r="B227" i="1"/>
  <c r="A227" i="1"/>
  <c r="E227" i="1" s="1"/>
  <c r="C226" i="1"/>
  <c r="B226" i="1"/>
  <c r="A226" i="1"/>
  <c r="E226" i="1" s="1"/>
  <c r="C225" i="1"/>
  <c r="B225" i="1"/>
  <c r="A225" i="1"/>
  <c r="E225" i="1" s="1"/>
  <c r="C224" i="1"/>
  <c r="B224" i="1"/>
  <c r="A224" i="1"/>
  <c r="F223" i="1"/>
  <c r="C223" i="1"/>
  <c r="B223" i="1"/>
  <c r="A223" i="1"/>
  <c r="C222" i="1"/>
  <c r="B222" i="1"/>
  <c r="A222" i="1"/>
  <c r="F222" i="1" s="1"/>
  <c r="C221" i="1"/>
  <c r="B221" i="1"/>
  <c r="A221" i="1"/>
  <c r="D221" i="1" s="1"/>
  <c r="C220" i="1"/>
  <c r="B220" i="1"/>
  <c r="A220" i="1"/>
  <c r="E220" i="1" s="1"/>
  <c r="C248" i="1"/>
  <c r="B248" i="1"/>
  <c r="A248" i="1"/>
  <c r="G248" i="1" s="1"/>
  <c r="C301" i="1"/>
  <c r="B301" i="1"/>
  <c r="A301" i="1"/>
  <c r="E301" i="1" s="1"/>
  <c r="C247" i="1"/>
  <c r="B247" i="1"/>
  <c r="A247" i="1"/>
  <c r="D247" i="1" s="1"/>
  <c r="C246" i="1"/>
  <c r="B246" i="1"/>
  <c r="A246" i="1"/>
  <c r="G246" i="1" s="1"/>
  <c r="C245" i="1"/>
  <c r="B245" i="1"/>
  <c r="A245" i="1"/>
  <c r="F245" i="1" s="1"/>
  <c r="C244" i="1"/>
  <c r="B244" i="1"/>
  <c r="A244" i="1"/>
  <c r="F244" i="1" s="1"/>
  <c r="C243" i="1"/>
  <c r="B243" i="1"/>
  <c r="A243" i="1"/>
  <c r="C242" i="1"/>
  <c r="B242" i="1"/>
  <c r="A242" i="1"/>
  <c r="D242" i="1" s="1"/>
  <c r="C219" i="1"/>
  <c r="B219" i="1"/>
  <c r="A219" i="1"/>
  <c r="G219" i="1" s="1"/>
  <c r="C218" i="1"/>
  <c r="B218" i="1"/>
  <c r="A218" i="1"/>
  <c r="C217" i="1"/>
  <c r="B217" i="1"/>
  <c r="A217" i="1"/>
  <c r="D217" i="1" s="1"/>
  <c r="C216" i="1"/>
  <c r="B216" i="1"/>
  <c r="A216" i="1"/>
  <c r="G216" i="1" s="1"/>
  <c r="C215" i="1"/>
  <c r="B215" i="1"/>
  <c r="A215" i="1"/>
  <c r="C214" i="1"/>
  <c r="B214" i="1"/>
  <c r="A214" i="1"/>
  <c r="G214" i="1" s="1"/>
  <c r="C213" i="1"/>
  <c r="B213" i="1"/>
  <c r="A213" i="1"/>
  <c r="F213" i="1" s="1"/>
  <c r="C212" i="1"/>
  <c r="B212" i="1"/>
  <c r="A212" i="1"/>
  <c r="D212" i="1" s="1"/>
  <c r="C211" i="1"/>
  <c r="B211" i="1"/>
  <c r="A211" i="1"/>
  <c r="G211" i="1" s="1"/>
  <c r="C210" i="1"/>
  <c r="B210" i="1"/>
  <c r="A210" i="1"/>
  <c r="E210" i="1" s="1"/>
  <c r="D209" i="1"/>
  <c r="C209" i="1"/>
  <c r="B209" i="1"/>
  <c r="A209" i="1"/>
  <c r="E209" i="1" s="1"/>
  <c r="C208" i="1"/>
  <c r="B208" i="1"/>
  <c r="A208" i="1"/>
  <c r="G208" i="1" s="1"/>
  <c r="C207" i="1"/>
  <c r="B207" i="1"/>
  <c r="A207" i="1"/>
  <c r="C206" i="1"/>
  <c r="B206" i="1"/>
  <c r="A206" i="1"/>
  <c r="F206" i="1" s="1"/>
  <c r="G205" i="1"/>
  <c r="C205" i="1"/>
  <c r="B205" i="1"/>
  <c r="A205" i="1"/>
  <c r="C204" i="1"/>
  <c r="B204" i="1"/>
  <c r="A204" i="1"/>
  <c r="G204" i="1" s="1"/>
  <c r="G203" i="1"/>
  <c r="C203" i="1"/>
  <c r="B203" i="1"/>
  <c r="A203" i="1"/>
  <c r="D203" i="1" s="1"/>
  <c r="C202" i="1"/>
  <c r="B202" i="1"/>
  <c r="A202" i="1"/>
  <c r="E202" i="1" s="1"/>
  <c r="C201" i="1"/>
  <c r="B201" i="1"/>
  <c r="A201" i="1"/>
  <c r="D201" i="1" s="1"/>
  <c r="C200" i="1"/>
  <c r="B200" i="1"/>
  <c r="A200" i="1"/>
  <c r="C199" i="1"/>
  <c r="B199" i="1"/>
  <c r="A199" i="1"/>
  <c r="F199" i="1" s="1"/>
  <c r="C198" i="1"/>
  <c r="B198" i="1"/>
  <c r="A198" i="1"/>
  <c r="D198" i="1" s="1"/>
  <c r="C197" i="1"/>
  <c r="B197" i="1"/>
  <c r="A197" i="1"/>
  <c r="C196" i="1"/>
  <c r="B196" i="1"/>
  <c r="A196" i="1"/>
  <c r="G196" i="1" s="1"/>
  <c r="C195" i="1"/>
  <c r="B195" i="1"/>
  <c r="A195" i="1"/>
  <c r="F195" i="1" s="1"/>
  <c r="D194" i="1"/>
  <c r="C194" i="1"/>
  <c r="B194" i="1"/>
  <c r="A194" i="1"/>
  <c r="E194" i="1" s="1"/>
  <c r="C193" i="1"/>
  <c r="B193" i="1"/>
  <c r="A193" i="1"/>
  <c r="C192" i="1"/>
  <c r="B192" i="1"/>
  <c r="A192" i="1"/>
  <c r="G192" i="1" s="1"/>
  <c r="C191" i="1"/>
  <c r="B191" i="1"/>
  <c r="A191" i="1"/>
  <c r="C190" i="1"/>
  <c r="B190" i="1"/>
  <c r="A190" i="1"/>
  <c r="G189" i="1"/>
  <c r="F189" i="1"/>
  <c r="D189" i="1"/>
  <c r="C189" i="1"/>
  <c r="B189" i="1"/>
  <c r="A189" i="1"/>
  <c r="E189" i="1" s="1"/>
  <c r="F176" i="1"/>
  <c r="E176" i="1"/>
  <c r="C176" i="1"/>
  <c r="B176" i="1"/>
  <c r="A176" i="1"/>
  <c r="D176" i="1" s="1"/>
  <c r="F175" i="1"/>
  <c r="E175" i="1"/>
  <c r="C175" i="1"/>
  <c r="B175" i="1"/>
  <c r="A175" i="1"/>
  <c r="G175" i="1" s="1"/>
  <c r="C188" i="1"/>
  <c r="B188" i="1"/>
  <c r="A188" i="1"/>
  <c r="E188" i="1" s="1"/>
  <c r="C174" i="1"/>
  <c r="B174" i="1"/>
  <c r="A174" i="1"/>
  <c r="D174" i="1" s="1"/>
  <c r="C187" i="1"/>
  <c r="B187" i="1"/>
  <c r="A187" i="1"/>
  <c r="F178" i="1"/>
  <c r="D178" i="1"/>
  <c r="C178" i="1"/>
  <c r="B178" i="1"/>
  <c r="A178" i="1"/>
  <c r="G178" i="1" s="1"/>
  <c r="C177" i="1"/>
  <c r="B177" i="1"/>
  <c r="A177" i="1"/>
  <c r="E177" i="1" s="1"/>
  <c r="F159" i="1"/>
  <c r="C159" i="1"/>
  <c r="B159" i="1"/>
  <c r="A159" i="1"/>
  <c r="C158" i="1"/>
  <c r="B158" i="1"/>
  <c r="A158" i="1"/>
  <c r="C157" i="1"/>
  <c r="B157" i="1"/>
  <c r="A157" i="1"/>
  <c r="G157" i="1" s="1"/>
  <c r="F156" i="1"/>
  <c r="C156" i="1"/>
  <c r="B156" i="1"/>
  <c r="A156" i="1"/>
  <c r="D156" i="1" s="1"/>
  <c r="C155" i="1"/>
  <c r="B155" i="1"/>
  <c r="A155" i="1"/>
  <c r="G155" i="1" s="1"/>
  <c r="C154" i="1"/>
  <c r="B154" i="1"/>
  <c r="A154" i="1"/>
  <c r="D154" i="1" s="1"/>
  <c r="C173" i="1"/>
  <c r="B173" i="1"/>
  <c r="A173" i="1"/>
  <c r="C172" i="1"/>
  <c r="B172" i="1"/>
  <c r="A172" i="1"/>
  <c r="C171" i="1"/>
  <c r="B171" i="1"/>
  <c r="A171" i="1"/>
  <c r="E170" i="1"/>
  <c r="C170" i="1"/>
  <c r="B170" i="1"/>
  <c r="A170" i="1"/>
  <c r="F170" i="1" s="1"/>
  <c r="C186" i="1"/>
  <c r="B186" i="1"/>
  <c r="A186" i="1"/>
  <c r="C150" i="1"/>
  <c r="B150" i="1"/>
  <c r="A150" i="1"/>
  <c r="F150" i="1" s="1"/>
  <c r="C185" i="1"/>
  <c r="B185" i="1"/>
  <c r="A185" i="1"/>
  <c r="E185" i="1" s="1"/>
  <c r="C153" i="1"/>
  <c r="B153" i="1"/>
  <c r="A153" i="1"/>
  <c r="C149" i="1"/>
  <c r="B149" i="1"/>
  <c r="A149" i="1"/>
  <c r="G149" i="1" s="1"/>
  <c r="C148" i="1"/>
  <c r="B148" i="1"/>
  <c r="A148" i="1"/>
  <c r="G148" i="1" s="1"/>
  <c r="C167" i="1"/>
  <c r="B167" i="1"/>
  <c r="A167" i="1"/>
  <c r="E167" i="1" s="1"/>
  <c r="E166" i="1"/>
  <c r="C166" i="1"/>
  <c r="B166" i="1"/>
  <c r="A166" i="1"/>
  <c r="D166" i="1" s="1"/>
  <c r="C165" i="1"/>
  <c r="B165" i="1"/>
  <c r="A165" i="1"/>
  <c r="C164" i="1"/>
  <c r="B164" i="1"/>
  <c r="A164" i="1"/>
  <c r="D164" i="1" s="1"/>
  <c r="F163" i="1"/>
  <c r="E163" i="1"/>
  <c r="C163" i="1"/>
  <c r="B163" i="1"/>
  <c r="A163" i="1"/>
  <c r="D163" i="1" s="1"/>
  <c r="C161" i="1"/>
  <c r="B161" i="1"/>
  <c r="A161" i="1"/>
  <c r="G161" i="1" s="1"/>
  <c r="C162" i="1"/>
  <c r="B162" i="1"/>
  <c r="A162" i="1"/>
  <c r="D162" i="1" s="1"/>
  <c r="C147" i="1"/>
  <c r="B147" i="1"/>
  <c r="A147" i="1"/>
  <c r="C146" i="1"/>
  <c r="B146" i="1"/>
  <c r="A146" i="1"/>
  <c r="E146" i="1" s="1"/>
  <c r="C145" i="1"/>
  <c r="B145" i="1"/>
  <c r="A145" i="1"/>
  <c r="G145" i="1" s="1"/>
  <c r="C144" i="1"/>
  <c r="B144" i="1"/>
  <c r="A144" i="1"/>
  <c r="D144" i="1" s="1"/>
  <c r="C143" i="1"/>
  <c r="B143" i="1"/>
  <c r="A143" i="1"/>
  <c r="G169" i="1"/>
  <c r="F169" i="1"/>
  <c r="D169" i="1"/>
  <c r="C169" i="1"/>
  <c r="B169" i="1"/>
  <c r="A169" i="1"/>
  <c r="E169" i="1" s="1"/>
  <c r="C152" i="1"/>
  <c r="B152" i="1"/>
  <c r="A152" i="1"/>
  <c r="G113" i="1"/>
  <c r="F113" i="1"/>
  <c r="C113" i="1"/>
  <c r="B113" i="1"/>
  <c r="A113" i="1"/>
  <c r="C151" i="1"/>
  <c r="B151" i="1"/>
  <c r="A151" i="1"/>
  <c r="C142" i="1"/>
  <c r="B142" i="1"/>
  <c r="A142" i="1"/>
  <c r="F142" i="1" s="1"/>
  <c r="C184" i="1"/>
  <c r="B184" i="1"/>
  <c r="A184" i="1"/>
  <c r="E184" i="1" s="1"/>
  <c r="C139" i="1"/>
  <c r="B139" i="1"/>
  <c r="A139" i="1"/>
  <c r="C160" i="1"/>
  <c r="B160" i="1"/>
  <c r="A160" i="1"/>
  <c r="G160" i="1" s="1"/>
  <c r="C138" i="1"/>
  <c r="B138" i="1"/>
  <c r="A138" i="1"/>
  <c r="G138" i="1" s="1"/>
  <c r="C137" i="1"/>
  <c r="B137" i="1"/>
  <c r="A137" i="1"/>
  <c r="C136" i="1"/>
  <c r="B136" i="1"/>
  <c r="A136" i="1"/>
  <c r="D136" i="1" s="1"/>
  <c r="C183" i="1"/>
  <c r="B183" i="1"/>
  <c r="A183" i="1"/>
  <c r="D183" i="1" s="1"/>
  <c r="C135" i="1"/>
  <c r="B135" i="1"/>
  <c r="A135" i="1"/>
  <c r="C141" i="1"/>
  <c r="B141" i="1"/>
  <c r="A141" i="1"/>
  <c r="F141" i="1" s="1"/>
  <c r="C168" i="1"/>
  <c r="B168" i="1"/>
  <c r="A168" i="1"/>
  <c r="C134" i="1"/>
  <c r="B134" i="1"/>
  <c r="A134" i="1"/>
  <c r="C133" i="1"/>
  <c r="B133" i="1"/>
  <c r="A133" i="1"/>
  <c r="D133" i="1" s="1"/>
  <c r="C132" i="1"/>
  <c r="B132" i="1"/>
  <c r="A132" i="1"/>
  <c r="G131" i="1"/>
  <c r="C131" i="1"/>
  <c r="B131" i="1"/>
  <c r="A131" i="1"/>
  <c r="F131" i="1" s="1"/>
  <c r="C130" i="1"/>
  <c r="B130" i="1"/>
  <c r="A130" i="1"/>
  <c r="D130" i="1" s="1"/>
  <c r="C129" i="1"/>
  <c r="B129" i="1"/>
  <c r="A129" i="1"/>
  <c r="C140" i="1"/>
  <c r="B140" i="1"/>
  <c r="A140" i="1"/>
  <c r="E140" i="1" s="1"/>
  <c r="C128" i="1"/>
  <c r="B128" i="1"/>
  <c r="A128" i="1"/>
  <c r="F128" i="1" s="1"/>
  <c r="C127" i="1"/>
  <c r="B127" i="1"/>
  <c r="A127" i="1"/>
  <c r="C112" i="1"/>
  <c r="B112" i="1"/>
  <c r="A112" i="1"/>
  <c r="D112" i="1" s="1"/>
  <c r="C121" i="1"/>
  <c r="B121" i="1"/>
  <c r="A121" i="1"/>
  <c r="D121" i="1" s="1"/>
  <c r="F120" i="1"/>
  <c r="E120" i="1"/>
  <c r="D120" i="1"/>
  <c r="C120" i="1"/>
  <c r="B120" i="1"/>
  <c r="A120" i="1"/>
  <c r="G120" i="1" s="1"/>
  <c r="C182" i="1"/>
  <c r="B182" i="1"/>
  <c r="A182" i="1"/>
  <c r="E182" i="1" s="1"/>
  <c r="C119" i="1"/>
  <c r="B119" i="1"/>
  <c r="A119" i="1"/>
  <c r="C181" i="1"/>
  <c r="B181" i="1"/>
  <c r="A181" i="1"/>
  <c r="D181" i="1" s="1"/>
  <c r="G118" i="1"/>
  <c r="F118" i="1"/>
  <c r="C118" i="1"/>
  <c r="B118" i="1"/>
  <c r="A118" i="1"/>
  <c r="C125" i="1"/>
  <c r="B125" i="1"/>
  <c r="A125" i="1"/>
  <c r="C111" i="1"/>
  <c r="B111" i="1"/>
  <c r="A111" i="1"/>
  <c r="F111" i="1" s="1"/>
  <c r="C110" i="1"/>
  <c r="B110" i="1"/>
  <c r="A110" i="1"/>
  <c r="D110" i="1" s="1"/>
  <c r="C109" i="1"/>
  <c r="B109" i="1"/>
  <c r="A109" i="1"/>
  <c r="G109" i="1" s="1"/>
  <c r="C124" i="1"/>
  <c r="B124" i="1"/>
  <c r="A124" i="1"/>
  <c r="E124" i="1" s="1"/>
  <c r="C108" i="1"/>
  <c r="B108" i="1"/>
  <c r="A108" i="1"/>
  <c r="C107" i="1"/>
  <c r="B107" i="1"/>
  <c r="A107" i="1"/>
  <c r="E107" i="1" s="1"/>
  <c r="C106" i="1"/>
  <c r="B106" i="1"/>
  <c r="A106" i="1"/>
  <c r="G106" i="1" s="1"/>
  <c r="C105" i="1"/>
  <c r="B105" i="1"/>
  <c r="A105" i="1"/>
  <c r="C104" i="1"/>
  <c r="B104" i="1"/>
  <c r="A104" i="1"/>
  <c r="G104" i="1" s="1"/>
  <c r="C180" i="1"/>
  <c r="B180" i="1"/>
  <c r="A180" i="1"/>
  <c r="C114" i="1"/>
  <c r="B114" i="1"/>
  <c r="A114" i="1"/>
  <c r="F114" i="1" s="1"/>
  <c r="C126" i="1"/>
  <c r="B126" i="1"/>
  <c r="A126" i="1"/>
  <c r="F126" i="1" s="1"/>
  <c r="C100" i="1"/>
  <c r="B100" i="1"/>
  <c r="A100" i="1"/>
  <c r="G93" i="1"/>
  <c r="E93" i="1"/>
  <c r="C93" i="1"/>
  <c r="B93" i="1"/>
  <c r="A93" i="1"/>
  <c r="C92" i="1"/>
  <c r="B92" i="1"/>
  <c r="A92" i="1"/>
  <c r="E92" i="1" s="1"/>
  <c r="C103" i="1"/>
  <c r="B103" i="1"/>
  <c r="A103" i="1"/>
  <c r="E103" i="1" s="1"/>
  <c r="C99" i="1"/>
  <c r="B99" i="1"/>
  <c r="A99" i="1"/>
  <c r="C98" i="1"/>
  <c r="B98" i="1"/>
  <c r="A98" i="1"/>
  <c r="C102" i="1"/>
  <c r="B102" i="1"/>
  <c r="A102" i="1"/>
  <c r="E102" i="1" s="1"/>
  <c r="G101" i="1"/>
  <c r="C101" i="1"/>
  <c r="B101" i="1"/>
  <c r="A101" i="1"/>
  <c r="D101" i="1" s="1"/>
  <c r="C97" i="1"/>
  <c r="B97" i="1"/>
  <c r="A97" i="1"/>
  <c r="C91" i="1"/>
  <c r="B91" i="1"/>
  <c r="A91" i="1"/>
  <c r="E91" i="1" s="1"/>
  <c r="C90" i="1"/>
  <c r="B90" i="1"/>
  <c r="A90" i="1"/>
  <c r="F90" i="1" s="1"/>
  <c r="C89" i="1"/>
  <c r="B89" i="1"/>
  <c r="A89" i="1"/>
  <c r="E89" i="1" s="1"/>
  <c r="C35" i="1"/>
  <c r="B35" i="1"/>
  <c r="A35" i="1"/>
  <c r="G35" i="1" s="1"/>
  <c r="C88" i="1"/>
  <c r="B88" i="1"/>
  <c r="A88" i="1"/>
  <c r="F88" i="1" s="1"/>
  <c r="C87" i="1"/>
  <c r="B87" i="1"/>
  <c r="A87" i="1"/>
  <c r="G87" i="1" s="1"/>
  <c r="G86" i="1"/>
  <c r="C86" i="1"/>
  <c r="B86" i="1"/>
  <c r="A86" i="1"/>
  <c r="F86" i="1" s="1"/>
  <c r="C85" i="1"/>
  <c r="B85" i="1"/>
  <c r="A85" i="1"/>
  <c r="C96" i="1"/>
  <c r="B96" i="1"/>
  <c r="A96" i="1"/>
  <c r="G96" i="1" s="1"/>
  <c r="C123" i="1"/>
  <c r="B123" i="1"/>
  <c r="A123" i="1"/>
  <c r="D123" i="1" s="1"/>
  <c r="G46" i="1"/>
  <c r="F46" i="1"/>
  <c r="C46" i="1"/>
  <c r="B46" i="1"/>
  <c r="A46" i="1"/>
  <c r="D46" i="1" s="1"/>
  <c r="F84" i="1"/>
  <c r="E84" i="1"/>
  <c r="C84" i="1"/>
  <c r="B84" i="1"/>
  <c r="A84" i="1"/>
  <c r="D84" i="1" s="1"/>
  <c r="C83" i="1"/>
  <c r="B83" i="1"/>
  <c r="A83" i="1"/>
  <c r="G83" i="1" s="1"/>
  <c r="C82" i="1"/>
  <c r="B82" i="1"/>
  <c r="A82" i="1"/>
  <c r="G82" i="1" s="1"/>
  <c r="C81" i="1"/>
  <c r="B81" i="1"/>
  <c r="A81" i="1"/>
  <c r="G81" i="1" s="1"/>
  <c r="C80" i="1"/>
  <c r="B80" i="1"/>
  <c r="A80" i="1"/>
  <c r="F80" i="1" s="1"/>
  <c r="G95" i="1"/>
  <c r="C95" i="1"/>
  <c r="B95" i="1"/>
  <c r="A95" i="1"/>
  <c r="E95" i="1" s="1"/>
  <c r="G34" i="1"/>
  <c r="F34" i="1"/>
  <c r="E34" i="1"/>
  <c r="C34" i="1"/>
  <c r="B34" i="1"/>
  <c r="A34" i="1"/>
  <c r="D34" i="1" s="1"/>
  <c r="C39" i="1"/>
  <c r="B39" i="1"/>
  <c r="A39" i="1"/>
  <c r="D39" i="1" s="1"/>
  <c r="C49" i="1"/>
  <c r="B49" i="1"/>
  <c r="A49" i="1"/>
  <c r="G49" i="1" s="1"/>
  <c r="C94" i="1"/>
  <c r="B94" i="1"/>
  <c r="A94" i="1"/>
  <c r="F94" i="1" s="1"/>
  <c r="G117" i="1"/>
  <c r="C117" i="1"/>
  <c r="B117" i="1"/>
  <c r="A117" i="1"/>
  <c r="E117" i="1" s="1"/>
  <c r="F53" i="1"/>
  <c r="E53" i="1"/>
  <c r="C53" i="1"/>
  <c r="B53" i="1"/>
  <c r="A53" i="1"/>
  <c r="G53" i="1" s="1"/>
  <c r="C79" i="1"/>
  <c r="B79" i="1"/>
  <c r="A79" i="1"/>
  <c r="F79" i="1" s="1"/>
  <c r="C75" i="1"/>
  <c r="B75" i="1"/>
  <c r="A75" i="1"/>
  <c r="E75" i="1" s="1"/>
  <c r="C74" i="1"/>
  <c r="B74" i="1"/>
  <c r="A74" i="1"/>
  <c r="D74" i="1" s="1"/>
  <c r="C116" i="1"/>
  <c r="B116" i="1"/>
  <c r="A116" i="1"/>
  <c r="F116" i="1" s="1"/>
  <c r="C40" i="1"/>
  <c r="B40" i="1"/>
  <c r="A40" i="1"/>
  <c r="G40" i="1" s="1"/>
  <c r="C26" i="1"/>
  <c r="B26" i="1"/>
  <c r="A26" i="1"/>
  <c r="G26" i="1" s="1"/>
  <c r="G38" i="1"/>
  <c r="F38" i="1"/>
  <c r="C38" i="1"/>
  <c r="B38" i="1"/>
  <c r="A38" i="1"/>
  <c r="E38" i="1" s="1"/>
  <c r="C44" i="1"/>
  <c r="B44" i="1"/>
  <c r="A44" i="1"/>
  <c r="G44" i="1" s="1"/>
  <c r="C73" i="1"/>
  <c r="B73" i="1"/>
  <c r="A73" i="1"/>
  <c r="F73" i="1" s="1"/>
  <c r="C72" i="1"/>
  <c r="B72" i="1"/>
  <c r="A72" i="1"/>
  <c r="D72" i="1" s="1"/>
  <c r="C68" i="1"/>
  <c r="B68" i="1"/>
  <c r="A68" i="1"/>
  <c r="C14" i="1"/>
  <c r="B14" i="1"/>
  <c r="A14" i="1"/>
  <c r="D14" i="1" s="1"/>
  <c r="C21" i="1"/>
  <c r="B21" i="1"/>
  <c r="A21" i="1"/>
  <c r="G21" i="1" s="1"/>
  <c r="C52" i="1"/>
  <c r="B52" i="1"/>
  <c r="A52" i="1"/>
  <c r="D52" i="1" s="1"/>
  <c r="C27" i="1"/>
  <c r="B27" i="1"/>
  <c r="A27" i="1"/>
  <c r="E27" i="1" s="1"/>
  <c r="C122" i="1"/>
  <c r="B122" i="1"/>
  <c r="A122" i="1"/>
  <c r="C78" i="1"/>
  <c r="B78" i="1"/>
  <c r="A78" i="1"/>
  <c r="F78" i="1" s="1"/>
  <c r="C33" i="1"/>
  <c r="B33" i="1"/>
  <c r="A33" i="1"/>
  <c r="E33" i="1" s="1"/>
  <c r="C77" i="1"/>
  <c r="B77" i="1"/>
  <c r="A77" i="1"/>
  <c r="D77" i="1" s="1"/>
  <c r="G24" i="1"/>
  <c r="F24" i="1"/>
  <c r="E24" i="1"/>
  <c r="C24" i="1"/>
  <c r="B24" i="1"/>
  <c r="A24" i="1"/>
  <c r="D24" i="1" s="1"/>
  <c r="C67" i="1"/>
  <c r="B67" i="1"/>
  <c r="A67" i="1"/>
  <c r="F67" i="1" s="1"/>
  <c r="C20" i="1"/>
  <c r="B20" i="1"/>
  <c r="A20" i="1"/>
  <c r="E20" i="1" s="1"/>
  <c r="C9" i="1"/>
  <c r="B9" i="1"/>
  <c r="A9" i="1"/>
  <c r="D9" i="1" s="1"/>
  <c r="C66" i="1"/>
  <c r="B66" i="1"/>
  <c r="A66" i="1"/>
  <c r="G66" i="1" s="1"/>
  <c r="C51" i="1"/>
  <c r="B51" i="1"/>
  <c r="A51" i="1"/>
  <c r="F51" i="1" s="1"/>
  <c r="C45" i="1"/>
  <c r="B45" i="1"/>
  <c r="A45" i="1"/>
  <c r="E45" i="1" s="1"/>
  <c r="C76" i="1"/>
  <c r="B76" i="1"/>
  <c r="A76" i="1"/>
  <c r="D76" i="1" s="1"/>
  <c r="C179" i="1"/>
  <c r="B179" i="1"/>
  <c r="A179" i="1"/>
  <c r="E179" i="1" s="1"/>
  <c r="C37" i="1"/>
  <c r="B37" i="1"/>
  <c r="A37" i="1"/>
  <c r="G37" i="1" s="1"/>
  <c r="G71" i="1"/>
  <c r="F71" i="1"/>
  <c r="E71" i="1"/>
  <c r="C71" i="1"/>
  <c r="B71" i="1"/>
  <c r="A71" i="1"/>
  <c r="D71" i="1" s="1"/>
  <c r="C70" i="1"/>
  <c r="B70" i="1"/>
  <c r="A70" i="1"/>
  <c r="E70" i="1" s="1"/>
  <c r="C69" i="1"/>
  <c r="B69" i="1"/>
  <c r="A69" i="1"/>
  <c r="G69" i="1" s="1"/>
  <c r="G65" i="1"/>
  <c r="D65" i="1"/>
  <c r="C65" i="1"/>
  <c r="B65" i="1"/>
  <c r="A65" i="1"/>
  <c r="C64" i="1"/>
  <c r="B64" i="1"/>
  <c r="A64" i="1"/>
  <c r="E64" i="1" s="1"/>
  <c r="C10" i="1"/>
  <c r="B10" i="1"/>
  <c r="A10" i="1"/>
  <c r="C22" i="1"/>
  <c r="B22" i="1"/>
  <c r="A22" i="1"/>
  <c r="D22" i="1" s="1"/>
  <c r="F19" i="1"/>
  <c r="C19" i="1"/>
  <c r="B19" i="1"/>
  <c r="A19" i="1"/>
  <c r="G19" i="1" s="1"/>
  <c r="C60" i="1"/>
  <c r="B60" i="1"/>
  <c r="A60" i="1"/>
  <c r="D60" i="1" s="1"/>
  <c r="C13" i="1"/>
  <c r="B13" i="1"/>
  <c r="A13" i="1"/>
  <c r="G13" i="1" s="1"/>
  <c r="C12" i="1"/>
  <c r="B12" i="1"/>
  <c r="A12" i="1"/>
  <c r="G12" i="1" s="1"/>
  <c r="C115" i="1"/>
  <c r="B115" i="1"/>
  <c r="A115" i="1"/>
  <c r="F115" i="1" s="1"/>
  <c r="C63" i="1"/>
  <c r="B63" i="1"/>
  <c r="A63" i="1"/>
  <c r="G18" i="1"/>
  <c r="C18" i="1"/>
  <c r="B18" i="1"/>
  <c r="A18" i="1"/>
  <c r="D18" i="1" s="1"/>
  <c r="C17" i="1"/>
  <c r="B17" i="1"/>
  <c r="A17" i="1"/>
  <c r="D17" i="1" s="1"/>
  <c r="C59" i="1"/>
  <c r="B59" i="1"/>
  <c r="A59" i="1"/>
  <c r="G59" i="1" s="1"/>
  <c r="C57" i="1"/>
  <c r="B57" i="1"/>
  <c r="A57" i="1"/>
  <c r="G57" i="1" s="1"/>
  <c r="C23" i="1"/>
  <c r="B23" i="1"/>
  <c r="A23" i="1"/>
  <c r="C55" i="1"/>
  <c r="B55" i="1"/>
  <c r="A55" i="1"/>
  <c r="G55" i="1" s="1"/>
  <c r="C30" i="1"/>
  <c r="B30" i="1"/>
  <c r="A30" i="1"/>
  <c r="F30" i="1" s="1"/>
  <c r="C29" i="1"/>
  <c r="B29" i="1"/>
  <c r="A29" i="1"/>
  <c r="E29" i="1" s="1"/>
  <c r="C43" i="1"/>
  <c r="B43" i="1"/>
  <c r="A43" i="1"/>
  <c r="D43" i="1" s="1"/>
  <c r="C62" i="1"/>
  <c r="B62" i="1"/>
  <c r="A62" i="1"/>
  <c r="G62" i="1" s="1"/>
  <c r="G61" i="1"/>
  <c r="C61" i="1"/>
  <c r="B61" i="1"/>
  <c r="A61" i="1"/>
  <c r="D61" i="1" s="1"/>
  <c r="C54" i="1"/>
  <c r="B54" i="1"/>
  <c r="A54" i="1"/>
  <c r="G54" i="1" s="1"/>
  <c r="C25" i="1"/>
  <c r="B25" i="1"/>
  <c r="A25" i="1"/>
  <c r="E25" i="1" s="1"/>
  <c r="C56" i="1"/>
  <c r="B56" i="1"/>
  <c r="A56" i="1"/>
  <c r="G56" i="1" s="1"/>
  <c r="C42" i="1"/>
  <c r="B42" i="1"/>
  <c r="A42" i="1"/>
  <c r="F42" i="1" s="1"/>
  <c r="C11" i="1"/>
  <c r="B11" i="1"/>
  <c r="A11" i="1"/>
  <c r="E11" i="1" s="1"/>
  <c r="G32" i="1"/>
  <c r="E32" i="1"/>
  <c r="C32" i="1"/>
  <c r="B32" i="1"/>
  <c r="A32" i="1"/>
  <c r="C28" i="1"/>
  <c r="B28" i="1"/>
  <c r="A28" i="1"/>
  <c r="D28" i="1" s="1"/>
  <c r="C8" i="1"/>
  <c r="B8" i="1"/>
  <c r="A8" i="1"/>
  <c r="G8" i="1" s="1"/>
  <c r="C48" i="1"/>
  <c r="B48" i="1"/>
  <c r="A48" i="1"/>
  <c r="G48" i="1" s="1"/>
  <c r="C58" i="1"/>
  <c r="B58" i="1"/>
  <c r="A58" i="1"/>
  <c r="E58" i="1" s="1"/>
  <c r="C47" i="1"/>
  <c r="B47" i="1"/>
  <c r="A47" i="1"/>
  <c r="G47" i="1" s="1"/>
  <c r="C50" i="1"/>
  <c r="B50" i="1"/>
  <c r="A50" i="1"/>
  <c r="F50" i="1" s="1"/>
  <c r="C31" i="1"/>
  <c r="B31" i="1"/>
  <c r="A31" i="1"/>
  <c r="E31" i="1" s="1"/>
  <c r="C16" i="1"/>
  <c r="B16" i="1"/>
  <c r="A16" i="1"/>
  <c r="D16" i="1" s="1"/>
  <c r="C41" i="1"/>
  <c r="B41" i="1"/>
  <c r="A41" i="1"/>
  <c r="D41" i="1" s="1"/>
  <c r="C36" i="1"/>
  <c r="B36" i="1"/>
  <c r="A36" i="1"/>
  <c r="D36" i="1" s="1"/>
  <c r="C15" i="1"/>
  <c r="B15" i="1"/>
  <c r="A15" i="1"/>
  <c r="G15" i="1" s="1"/>
  <c r="F161" i="1" l="1"/>
  <c r="G163" i="1"/>
  <c r="E150" i="1"/>
  <c r="G156" i="1"/>
  <c r="E178" i="1"/>
  <c r="E212" i="1"/>
  <c r="G213" i="1"/>
  <c r="E229" i="1"/>
  <c r="D253" i="1"/>
  <c r="G254" i="1"/>
  <c r="D237" i="1"/>
  <c r="D273" i="1"/>
  <c r="G274" i="1"/>
  <c r="F287" i="1"/>
  <c r="F308" i="1"/>
  <c r="E338" i="1"/>
  <c r="D279" i="1"/>
  <c r="G237" i="1"/>
  <c r="G84" i="1"/>
  <c r="G176" i="1"/>
  <c r="E36" i="1"/>
  <c r="G41" i="1"/>
  <c r="G42" i="1"/>
  <c r="F13" i="1"/>
  <c r="F45" i="1"/>
  <c r="D126" i="1"/>
  <c r="G114" i="1"/>
  <c r="F121" i="1"/>
  <c r="F36" i="1"/>
  <c r="E61" i="1"/>
  <c r="D19" i="1"/>
  <c r="G45" i="1"/>
  <c r="E101" i="1"/>
  <c r="E126" i="1"/>
  <c r="E104" i="1"/>
  <c r="G121" i="1"/>
  <c r="F136" i="1"/>
  <c r="F155" i="1"/>
  <c r="G195" i="1"/>
  <c r="D211" i="1"/>
  <c r="F212" i="1"/>
  <c r="D248" i="1"/>
  <c r="F229" i="1"/>
  <c r="F253" i="1"/>
  <c r="F260" i="1"/>
  <c r="D236" i="1"/>
  <c r="E237" i="1"/>
  <c r="G238" i="1"/>
  <c r="D270" i="1"/>
  <c r="E273" i="1"/>
  <c r="G36" i="1"/>
  <c r="F61" i="1"/>
  <c r="E19" i="1"/>
  <c r="G20" i="1"/>
  <c r="D53" i="1"/>
  <c r="F117" i="1"/>
  <c r="F101" i="1"/>
  <c r="G126" i="1"/>
  <c r="F104" i="1"/>
  <c r="D138" i="1"/>
  <c r="F146" i="1"/>
  <c r="D149" i="1"/>
  <c r="D170" i="1"/>
  <c r="D175" i="1"/>
  <c r="F203" i="1"/>
  <c r="F211" i="1"/>
  <c r="G212" i="1"/>
  <c r="G229" i="1"/>
  <c r="E240" i="1"/>
  <c r="D272" i="1"/>
  <c r="E279" i="1"/>
  <c r="D15" i="1"/>
  <c r="G58" i="1"/>
  <c r="D54" i="1"/>
  <c r="E54" i="1"/>
  <c r="E60" i="1"/>
  <c r="E9" i="1"/>
  <c r="D87" i="1"/>
  <c r="D92" i="1"/>
  <c r="G136" i="1"/>
  <c r="F70" i="1"/>
  <c r="E15" i="1"/>
  <c r="E52" i="1"/>
  <c r="F72" i="1"/>
  <c r="G116" i="1"/>
  <c r="F167" i="1"/>
  <c r="E149" i="1"/>
  <c r="F15" i="1"/>
  <c r="D47" i="1"/>
  <c r="G11" i="1"/>
  <c r="F54" i="1"/>
  <c r="D55" i="1"/>
  <c r="F60" i="1"/>
  <c r="G51" i="1"/>
  <c r="F9" i="1"/>
  <c r="F52" i="1"/>
  <c r="E94" i="1"/>
  <c r="E87" i="1"/>
  <c r="D35" i="1"/>
  <c r="F92" i="1"/>
  <c r="F109" i="1"/>
  <c r="G112" i="1"/>
  <c r="F149" i="1"/>
  <c r="G185" i="1"/>
  <c r="D196" i="1"/>
  <c r="F204" i="1"/>
  <c r="D219" i="1"/>
  <c r="E272" i="1"/>
  <c r="F273" i="1"/>
  <c r="F341" i="1"/>
  <c r="F338" i="1"/>
  <c r="F281" i="1"/>
  <c r="G323" i="1"/>
  <c r="E350" i="1"/>
  <c r="G70" i="1"/>
  <c r="E47" i="1"/>
  <c r="E55" i="1"/>
  <c r="D13" i="1"/>
  <c r="G60" i="1"/>
  <c r="G9" i="1"/>
  <c r="E78" i="1"/>
  <c r="F27" i="1"/>
  <c r="G52" i="1"/>
  <c r="D38" i="1"/>
  <c r="G79" i="1"/>
  <c r="G94" i="1"/>
  <c r="D95" i="1"/>
  <c r="D86" i="1"/>
  <c r="F87" i="1"/>
  <c r="E35" i="1"/>
  <c r="F102" i="1"/>
  <c r="G92" i="1"/>
  <c r="D184" i="1"/>
  <c r="E164" i="1"/>
  <c r="D195" i="1"/>
  <c r="E196" i="1"/>
  <c r="E206" i="1"/>
  <c r="D208" i="1"/>
  <c r="D213" i="1"/>
  <c r="E219" i="1"/>
  <c r="F255" i="1"/>
  <c r="D257" i="1"/>
  <c r="D259" i="1"/>
  <c r="F272" i="1"/>
  <c r="G341" i="1"/>
  <c r="G338" i="1"/>
  <c r="D294" i="1"/>
  <c r="E319" i="1"/>
  <c r="E315" i="1"/>
  <c r="D349" i="1"/>
  <c r="F350" i="1"/>
  <c r="E109" i="1"/>
  <c r="F47" i="1"/>
  <c r="F55" i="1"/>
  <c r="F18" i="1"/>
  <c r="G115" i="1"/>
  <c r="E13" i="1"/>
  <c r="F69" i="1"/>
  <c r="D45" i="1"/>
  <c r="G77" i="1"/>
  <c r="G78" i="1"/>
  <c r="G27" i="1"/>
  <c r="F95" i="1"/>
  <c r="E46" i="1"/>
  <c r="E86" i="1"/>
  <c r="F35" i="1"/>
  <c r="G102" i="1"/>
  <c r="D104" i="1"/>
  <c r="E121" i="1"/>
  <c r="E162" i="1"/>
  <c r="F164" i="1"/>
  <c r="E156" i="1"/>
  <c r="E195" i="1"/>
  <c r="F196" i="1"/>
  <c r="F198" i="1"/>
  <c r="E203" i="1"/>
  <c r="E213" i="1"/>
  <c r="F219" i="1"/>
  <c r="D225" i="1"/>
  <c r="D227" i="1"/>
  <c r="D254" i="1"/>
  <c r="D238" i="1"/>
  <c r="D306" i="1"/>
  <c r="E280" i="1"/>
  <c r="D314" i="1"/>
  <c r="F315" i="1"/>
  <c r="D317" i="1"/>
  <c r="G332" i="1"/>
  <c r="E349" i="1"/>
  <c r="G350" i="1"/>
  <c r="G164" i="1"/>
  <c r="F238" i="1"/>
  <c r="F280" i="1"/>
  <c r="E314" i="1"/>
  <c r="G315" i="1"/>
  <c r="F349" i="1"/>
  <c r="G280" i="1"/>
  <c r="D348" i="1"/>
  <c r="D68" i="1"/>
  <c r="E68" i="1"/>
  <c r="D180" i="1"/>
  <c r="F180" i="1"/>
  <c r="D132" i="1"/>
  <c r="E132" i="1"/>
  <c r="E242" i="1"/>
  <c r="D228" i="1"/>
  <c r="D250" i="1"/>
  <c r="D252" i="1"/>
  <c r="F266" i="1"/>
  <c r="D289" i="1"/>
  <c r="G321" i="1"/>
  <c r="F321" i="1"/>
  <c r="E321" i="1"/>
  <c r="G328" i="1"/>
  <c r="F328" i="1"/>
  <c r="E328" i="1"/>
  <c r="D328" i="1"/>
  <c r="E63" i="1"/>
  <c r="D63" i="1"/>
  <c r="D98" i="1"/>
  <c r="E98" i="1"/>
  <c r="E173" i="1"/>
  <c r="D173" i="1"/>
  <c r="F205" i="1"/>
  <c r="E205" i="1"/>
  <c r="F242" i="1"/>
  <c r="E228" i="1"/>
  <c r="F261" i="1"/>
  <c r="E261" i="1"/>
  <c r="E311" i="1"/>
  <c r="D311" i="1"/>
  <c r="G347" i="1"/>
  <c r="F347" i="1"/>
  <c r="E347" i="1"/>
  <c r="D347" i="1"/>
  <c r="E85" i="1"/>
  <c r="G85" i="1"/>
  <c r="D25" i="1"/>
  <c r="D57" i="1"/>
  <c r="F190" i="1"/>
  <c r="E190" i="1"/>
  <c r="E201" i="1"/>
  <c r="G242" i="1"/>
  <c r="F228" i="1"/>
  <c r="D230" i="1"/>
  <c r="F230" i="1"/>
  <c r="E230" i="1"/>
  <c r="E265" i="1"/>
  <c r="F339" i="1"/>
  <c r="E339" i="1"/>
  <c r="E267" i="1"/>
  <c r="D269" i="1"/>
  <c r="D286" i="1"/>
  <c r="D337" i="1"/>
  <c r="E326" i="1"/>
  <c r="D326" i="1"/>
  <c r="G122" i="1"/>
  <c r="D122" i="1"/>
  <c r="D152" i="1"/>
  <c r="F152" i="1"/>
  <c r="G16" i="1"/>
  <c r="E50" i="1"/>
  <c r="D62" i="1"/>
  <c r="F62" i="1"/>
  <c r="G43" i="1"/>
  <c r="E30" i="1"/>
  <c r="E23" i="1"/>
  <c r="F23" i="1"/>
  <c r="E57" i="1"/>
  <c r="D67" i="1"/>
  <c r="E83" i="1"/>
  <c r="F132" i="1"/>
  <c r="E141" i="1"/>
  <c r="D185" i="1"/>
  <c r="F171" i="1"/>
  <c r="E171" i="1"/>
  <c r="F177" i="1"/>
  <c r="E243" i="1"/>
  <c r="F243" i="1"/>
  <c r="D243" i="1"/>
  <c r="G220" i="1"/>
  <c r="F220" i="1"/>
  <c r="E263" i="1"/>
  <c r="F265" i="1"/>
  <c r="E286" i="1"/>
  <c r="G307" i="1"/>
  <c r="D307" i="1"/>
  <c r="G336" i="1"/>
  <c r="F336" i="1"/>
  <c r="E336" i="1"/>
  <c r="E137" i="1"/>
  <c r="D137" i="1"/>
  <c r="D140" i="1"/>
  <c r="D141" i="1"/>
  <c r="F68" i="1"/>
  <c r="D26" i="1"/>
  <c r="E40" i="1"/>
  <c r="G90" i="1"/>
  <c r="G180" i="1"/>
  <c r="D107" i="1"/>
  <c r="G50" i="1"/>
  <c r="E48" i="1"/>
  <c r="F25" i="1"/>
  <c r="G30" i="1"/>
  <c r="F57" i="1"/>
  <c r="F63" i="1"/>
  <c r="E22" i="1"/>
  <c r="E76" i="1"/>
  <c r="E67" i="1"/>
  <c r="E122" i="1"/>
  <c r="G68" i="1"/>
  <c r="E26" i="1"/>
  <c r="F40" i="1"/>
  <c r="D82" i="1"/>
  <c r="F83" i="1"/>
  <c r="D85" i="1"/>
  <c r="F98" i="1"/>
  <c r="D114" i="1"/>
  <c r="E110" i="1"/>
  <c r="D131" i="1"/>
  <c r="G132" i="1"/>
  <c r="E168" i="1"/>
  <c r="F168" i="1"/>
  <c r="D168" i="1"/>
  <c r="G141" i="1"/>
  <c r="F137" i="1"/>
  <c r="E113" i="1"/>
  <c r="D113" i="1"/>
  <c r="E152" i="1"/>
  <c r="F185" i="1"/>
  <c r="F173" i="1"/>
  <c r="G159" i="1"/>
  <c r="E159" i="1"/>
  <c r="D159" i="1"/>
  <c r="G177" i="1"/>
  <c r="E204" i="1"/>
  <c r="D204" i="1"/>
  <c r="D205" i="1"/>
  <c r="G249" i="1"/>
  <c r="E260" i="1"/>
  <c r="D260" i="1"/>
  <c r="D261" i="1"/>
  <c r="G265" i="1"/>
  <c r="D274" i="1"/>
  <c r="E285" i="1"/>
  <c r="D285" i="1"/>
  <c r="F286" i="1"/>
  <c r="D292" i="1"/>
  <c r="F145" i="1"/>
  <c r="E145" i="1"/>
  <c r="D145" i="1"/>
  <c r="D83" i="1"/>
  <c r="D48" i="1"/>
  <c r="F48" i="1"/>
  <c r="D32" i="1"/>
  <c r="F32" i="1"/>
  <c r="D11" i="1"/>
  <c r="G25" i="1"/>
  <c r="G63" i="1"/>
  <c r="F76" i="1"/>
  <c r="D20" i="1"/>
  <c r="G67" i="1"/>
  <c r="F122" i="1"/>
  <c r="E82" i="1"/>
  <c r="F110" i="1"/>
  <c r="E118" i="1"/>
  <c r="D118" i="1"/>
  <c r="E112" i="1"/>
  <c r="E131" i="1"/>
  <c r="E133" i="1"/>
  <c r="G133" i="1"/>
  <c r="F133" i="1"/>
  <c r="G137" i="1"/>
  <c r="G162" i="1"/>
  <c r="F162" i="1"/>
  <c r="D161" i="1"/>
  <c r="G252" i="1"/>
  <c r="F252" i="1"/>
  <c r="E266" i="1"/>
  <c r="D266" i="1"/>
  <c r="G320" i="1"/>
  <c r="F320" i="1"/>
  <c r="E320" i="1"/>
  <c r="D320" i="1"/>
  <c r="D50" i="1"/>
  <c r="D30" i="1"/>
  <c r="D40" i="1"/>
  <c r="F181" i="1"/>
  <c r="G181" i="1"/>
  <c r="E181" i="1"/>
  <c r="E41" i="1"/>
  <c r="F22" i="1"/>
  <c r="F65" i="1"/>
  <c r="E65" i="1"/>
  <c r="D69" i="1"/>
  <c r="E72" i="1"/>
  <c r="G72" i="1"/>
  <c r="G73" i="1"/>
  <c r="F26" i="1"/>
  <c r="D79" i="1"/>
  <c r="F85" i="1"/>
  <c r="D102" i="1"/>
  <c r="G98" i="1"/>
  <c r="E114" i="1"/>
  <c r="G167" i="1"/>
  <c r="D167" i="1"/>
  <c r="G173" i="1"/>
  <c r="D155" i="1"/>
  <c r="F41" i="1"/>
  <c r="F58" i="1"/>
  <c r="F11" i="1"/>
  <c r="E62" i="1"/>
  <c r="G23" i="1"/>
  <c r="E18" i="1"/>
  <c r="G22" i="1"/>
  <c r="E69" i="1"/>
  <c r="G76" i="1"/>
  <c r="F20" i="1"/>
  <c r="D78" i="1"/>
  <c r="D116" i="1"/>
  <c r="E116" i="1"/>
  <c r="G74" i="1"/>
  <c r="E79" i="1"/>
  <c r="D94" i="1"/>
  <c r="F82" i="1"/>
  <c r="D109" i="1"/>
  <c r="G110" i="1"/>
  <c r="F112" i="1"/>
  <c r="E136" i="1"/>
  <c r="F138" i="1"/>
  <c r="E138" i="1"/>
  <c r="E161" i="1"/>
  <c r="F154" i="1"/>
  <c r="G154" i="1"/>
  <c r="E154" i="1"/>
  <c r="E155" i="1"/>
  <c r="E198" i="1"/>
  <c r="D206" i="1"/>
  <c r="G206" i="1"/>
  <c r="E211" i="1"/>
  <c r="G243" i="1"/>
  <c r="F248" i="1"/>
  <c r="E248" i="1"/>
  <c r="D220" i="1"/>
  <c r="E253" i="1"/>
  <c r="G339" i="1"/>
  <c r="G283" i="1"/>
  <c r="D283" i="1"/>
  <c r="E342" i="1"/>
  <c r="D342" i="1"/>
  <c r="D336" i="1"/>
  <c r="E281" i="1"/>
  <c r="D281" i="1"/>
  <c r="G333" i="1"/>
  <c r="F333" i="1"/>
  <c r="E333" i="1"/>
  <c r="D333" i="1"/>
  <c r="D10" i="1"/>
  <c r="G10" i="1"/>
  <c r="D267" i="1"/>
  <c r="G267" i="1"/>
  <c r="F335" i="1"/>
  <c r="E335" i="1"/>
  <c r="D335" i="1"/>
  <c r="G337" i="1"/>
  <c r="F337" i="1"/>
  <c r="G352" i="1"/>
  <c r="D332" i="1"/>
  <c r="F348" i="1"/>
  <c r="E323" i="1"/>
  <c r="D329" i="1"/>
  <c r="D331" i="1"/>
  <c r="E332" i="1"/>
  <c r="F323" i="1"/>
  <c r="F351" i="1"/>
  <c r="D12" i="1"/>
  <c r="D64" i="1"/>
  <c r="D21" i="1"/>
  <c r="E14" i="1"/>
  <c r="D75" i="1"/>
  <c r="E39" i="1"/>
  <c r="E56" i="1"/>
  <c r="E59" i="1"/>
  <c r="F17" i="1"/>
  <c r="F64" i="1"/>
  <c r="E66" i="1"/>
  <c r="E21" i="1"/>
  <c r="F14" i="1"/>
  <c r="F75" i="1"/>
  <c r="E49" i="1"/>
  <c r="F39" i="1"/>
  <c r="E81" i="1"/>
  <c r="F91" i="1"/>
  <c r="G91" i="1"/>
  <c r="D91" i="1"/>
  <c r="D103" i="1"/>
  <c r="G103" i="1"/>
  <c r="F103" i="1"/>
  <c r="D182" i="1"/>
  <c r="F172" i="1"/>
  <c r="G172" i="1"/>
  <c r="E172" i="1"/>
  <c r="D172" i="1"/>
  <c r="F158" i="1"/>
  <c r="G158" i="1"/>
  <c r="D158" i="1"/>
  <c r="E158" i="1"/>
  <c r="E191" i="1"/>
  <c r="D191" i="1"/>
  <c r="G191" i="1"/>
  <c r="F191" i="1"/>
  <c r="D8" i="1"/>
  <c r="E28" i="1"/>
  <c r="D59" i="1"/>
  <c r="E17" i="1"/>
  <c r="D49" i="1"/>
  <c r="F31" i="1"/>
  <c r="E8" i="1"/>
  <c r="F28" i="1"/>
  <c r="E12" i="1"/>
  <c r="E37" i="1"/>
  <c r="F179" i="1"/>
  <c r="E44" i="1"/>
  <c r="E16" i="1"/>
  <c r="G31" i="1"/>
  <c r="D58" i="1"/>
  <c r="F8" i="1"/>
  <c r="G28" i="1"/>
  <c r="D42" i="1"/>
  <c r="F56" i="1"/>
  <c r="E43" i="1"/>
  <c r="G29" i="1"/>
  <c r="D23" i="1"/>
  <c r="F59" i="1"/>
  <c r="G17" i="1"/>
  <c r="D115" i="1"/>
  <c r="F12" i="1"/>
  <c r="E10" i="1"/>
  <c r="G64" i="1"/>
  <c r="D70" i="1"/>
  <c r="F37" i="1"/>
  <c r="G179" i="1"/>
  <c r="D51" i="1"/>
  <c r="F66" i="1"/>
  <c r="E77" i="1"/>
  <c r="G33" i="1"/>
  <c r="D27" i="1"/>
  <c r="F21" i="1"/>
  <c r="G14" i="1"/>
  <c r="D73" i="1"/>
  <c r="F44" i="1"/>
  <c r="E74" i="1"/>
  <c r="G75" i="1"/>
  <c r="D117" i="1"/>
  <c r="F49" i="1"/>
  <c r="G39" i="1"/>
  <c r="D80" i="1"/>
  <c r="F81" i="1"/>
  <c r="E123" i="1"/>
  <c r="G108" i="1"/>
  <c r="F108" i="1"/>
  <c r="E108" i="1"/>
  <c r="D108" i="1"/>
  <c r="F200" i="1"/>
  <c r="E200" i="1"/>
  <c r="G200" i="1"/>
  <c r="D200" i="1"/>
  <c r="D179" i="1"/>
  <c r="E111" i="1"/>
  <c r="D111" i="1"/>
  <c r="D56" i="1"/>
  <c r="D29" i="1"/>
  <c r="D37" i="1"/>
  <c r="D33" i="1"/>
  <c r="F29" i="1"/>
  <c r="F33" i="1"/>
  <c r="F16" i="1"/>
  <c r="E42" i="1"/>
  <c r="F43" i="1"/>
  <c r="E115" i="1"/>
  <c r="F10" i="1"/>
  <c r="E51" i="1"/>
  <c r="F77" i="1"/>
  <c r="E73" i="1"/>
  <c r="F74" i="1"/>
  <c r="E80" i="1"/>
  <c r="F123" i="1"/>
  <c r="F93" i="1"/>
  <c r="D93" i="1"/>
  <c r="E180" i="1"/>
  <c r="F106" i="1"/>
  <c r="G111" i="1"/>
  <c r="G119" i="1"/>
  <c r="D119" i="1"/>
  <c r="F119" i="1"/>
  <c r="E119" i="1"/>
  <c r="E128" i="1"/>
  <c r="D128" i="1"/>
  <c r="G128" i="1"/>
  <c r="F148" i="1"/>
  <c r="E148" i="1"/>
  <c r="D148" i="1"/>
  <c r="G218" i="1"/>
  <c r="F218" i="1"/>
  <c r="E218" i="1"/>
  <c r="D218" i="1"/>
  <c r="G80" i="1"/>
  <c r="G123" i="1"/>
  <c r="E88" i="1"/>
  <c r="D88" i="1"/>
  <c r="D125" i="1"/>
  <c r="G125" i="1"/>
  <c r="F125" i="1"/>
  <c r="E125" i="1"/>
  <c r="G129" i="1"/>
  <c r="F129" i="1"/>
  <c r="E129" i="1"/>
  <c r="D129" i="1"/>
  <c r="G135" i="1"/>
  <c r="D135" i="1"/>
  <c r="F135" i="1"/>
  <c r="E135" i="1"/>
  <c r="E139" i="1"/>
  <c r="D139" i="1"/>
  <c r="G139" i="1"/>
  <c r="F139" i="1"/>
  <c r="G142" i="1"/>
  <c r="E142" i="1"/>
  <c r="D142" i="1"/>
  <c r="E186" i="1"/>
  <c r="G186" i="1"/>
  <c r="F186" i="1"/>
  <c r="D186" i="1"/>
  <c r="D96" i="1"/>
  <c r="F96" i="1"/>
  <c r="G97" i="1"/>
  <c r="F97" i="1"/>
  <c r="E97" i="1"/>
  <c r="E99" i="1"/>
  <c r="F99" i="1"/>
  <c r="D99" i="1"/>
  <c r="D105" i="1"/>
  <c r="G105" i="1"/>
  <c r="F105" i="1"/>
  <c r="E105" i="1"/>
  <c r="G124" i="1"/>
  <c r="F124" i="1"/>
  <c r="D143" i="1"/>
  <c r="G143" i="1"/>
  <c r="F143" i="1"/>
  <c r="E143" i="1"/>
  <c r="E165" i="1"/>
  <c r="D165" i="1"/>
  <c r="G165" i="1"/>
  <c r="F165" i="1"/>
  <c r="F182" i="1"/>
  <c r="G182" i="1"/>
  <c r="D134" i="1"/>
  <c r="G134" i="1"/>
  <c r="F134" i="1"/>
  <c r="E134" i="1"/>
  <c r="D153" i="1"/>
  <c r="E153" i="1"/>
  <c r="G153" i="1"/>
  <c r="F153" i="1"/>
  <c r="D187" i="1"/>
  <c r="G187" i="1"/>
  <c r="F187" i="1"/>
  <c r="E187" i="1"/>
  <c r="G197" i="1"/>
  <c r="F197" i="1"/>
  <c r="E197" i="1"/>
  <c r="D197" i="1"/>
  <c r="F183" i="1"/>
  <c r="G183" i="1"/>
  <c r="E183" i="1"/>
  <c r="F147" i="1"/>
  <c r="G147" i="1"/>
  <c r="E147" i="1"/>
  <c r="D147" i="1"/>
  <c r="G130" i="1"/>
  <c r="F130" i="1"/>
  <c r="E130" i="1"/>
  <c r="D31" i="1"/>
  <c r="D66" i="1"/>
  <c r="D44" i="1"/>
  <c r="D81" i="1"/>
  <c r="E96" i="1"/>
  <c r="G88" i="1"/>
  <c r="D89" i="1"/>
  <c r="G89" i="1"/>
  <c r="F89" i="1"/>
  <c r="D97" i="1"/>
  <c r="G99" i="1"/>
  <c r="G100" i="1"/>
  <c r="D100" i="1"/>
  <c r="F100" i="1"/>
  <c r="E100" i="1"/>
  <c r="E106" i="1"/>
  <c r="D106" i="1"/>
  <c r="D124" i="1"/>
  <c r="D127" i="1"/>
  <c r="G127" i="1"/>
  <c r="F127" i="1"/>
  <c r="E127" i="1"/>
  <c r="D160" i="1"/>
  <c r="F160" i="1"/>
  <c r="E160" i="1"/>
  <c r="G151" i="1"/>
  <c r="F151" i="1"/>
  <c r="E151" i="1"/>
  <c r="D151" i="1"/>
  <c r="E144" i="1"/>
  <c r="G144" i="1"/>
  <c r="F144" i="1"/>
  <c r="G193" i="1"/>
  <c r="F193" i="1"/>
  <c r="E193" i="1"/>
  <c r="D193" i="1"/>
  <c r="F107" i="1"/>
  <c r="G107" i="1"/>
  <c r="G168" i="1"/>
  <c r="G152" i="1"/>
  <c r="G146" i="1"/>
  <c r="D146" i="1"/>
  <c r="D150" i="1"/>
  <c r="G150" i="1"/>
  <c r="G170" i="1"/>
  <c r="D190" i="1"/>
  <c r="G190" i="1"/>
  <c r="G198" i="1"/>
  <c r="E222" i="1"/>
  <c r="F249" i="1"/>
  <c r="E249" i="1"/>
  <c r="F282" i="1"/>
  <c r="E276" i="1"/>
  <c r="D276" i="1"/>
  <c r="G276" i="1"/>
  <c r="F276" i="1"/>
  <c r="G284" i="1"/>
  <c r="F284" i="1"/>
  <c r="E284" i="1"/>
  <c r="D284" i="1"/>
  <c r="F305" i="1"/>
  <c r="E305" i="1"/>
  <c r="D305" i="1"/>
  <c r="G305" i="1"/>
  <c r="G171" i="1"/>
  <c r="D171" i="1"/>
  <c r="F192" i="1"/>
  <c r="E192" i="1"/>
  <c r="D192" i="1"/>
  <c r="E199" i="1"/>
  <c r="D199" i="1"/>
  <c r="G199" i="1"/>
  <c r="F208" i="1"/>
  <c r="E208" i="1"/>
  <c r="E215" i="1"/>
  <c r="D215" i="1"/>
  <c r="G215" i="1"/>
  <c r="F215" i="1"/>
  <c r="G217" i="1"/>
  <c r="F217" i="1"/>
  <c r="E217" i="1"/>
  <c r="D301" i="1"/>
  <c r="G221" i="1"/>
  <c r="F221" i="1"/>
  <c r="E221" i="1"/>
  <c r="F234" i="1"/>
  <c r="E234" i="1"/>
  <c r="D234" i="1"/>
  <c r="F262" i="1"/>
  <c r="E262" i="1"/>
  <c r="G262" i="1"/>
  <c r="D262" i="1"/>
  <c r="G264" i="1"/>
  <c r="F264" i="1"/>
  <c r="D264" i="1"/>
  <c r="E264" i="1"/>
  <c r="D303" i="1"/>
  <c r="G303" i="1"/>
  <c r="F303" i="1"/>
  <c r="E303" i="1"/>
  <c r="F140" i="1"/>
  <c r="G140" i="1"/>
  <c r="E90" i="1"/>
  <c r="D90" i="1"/>
  <c r="F184" i="1"/>
  <c r="G184" i="1"/>
  <c r="F157" i="1"/>
  <c r="D177" i="1"/>
  <c r="D188" i="1"/>
  <c r="G194" i="1"/>
  <c r="F194" i="1"/>
  <c r="E245" i="1"/>
  <c r="D245" i="1"/>
  <c r="G245" i="1"/>
  <c r="G247" i="1"/>
  <c r="F247" i="1"/>
  <c r="E247" i="1"/>
  <c r="G251" i="1"/>
  <c r="F251" i="1"/>
  <c r="E251" i="1"/>
  <c r="D251" i="1"/>
  <c r="D255" i="1"/>
  <c r="E255" i="1"/>
  <c r="G259" i="1"/>
  <c r="F259" i="1"/>
  <c r="D232" i="1"/>
  <c r="G232" i="1"/>
  <c r="F232" i="1"/>
  <c r="E232" i="1"/>
  <c r="F166" i="1"/>
  <c r="G166" i="1"/>
  <c r="G174" i="1"/>
  <c r="F174" i="1"/>
  <c r="E174" i="1"/>
  <c r="G210" i="1"/>
  <c r="F210" i="1"/>
  <c r="D210" i="1"/>
  <c r="D214" i="1"/>
  <c r="E214" i="1"/>
  <c r="F216" i="1"/>
  <c r="E216" i="1"/>
  <c r="G239" i="1"/>
  <c r="F239" i="1"/>
  <c r="E239" i="1"/>
  <c r="G271" i="1"/>
  <c r="F271" i="1"/>
  <c r="E271" i="1"/>
  <c r="D271" i="1"/>
  <c r="D275" i="1"/>
  <c r="E275" i="1"/>
  <c r="F275" i="1"/>
  <c r="D222" i="1"/>
  <c r="G222" i="1"/>
  <c r="E231" i="1"/>
  <c r="D231" i="1"/>
  <c r="G231" i="1"/>
  <c r="F231" i="1"/>
  <c r="E282" i="1"/>
  <c r="D282" i="1"/>
  <c r="E233" i="1"/>
  <c r="D233" i="1"/>
  <c r="G233" i="1"/>
  <c r="G235" i="1"/>
  <c r="F235" i="1"/>
  <c r="E235" i="1"/>
  <c r="E288" i="1"/>
  <c r="D288" i="1"/>
  <c r="G288" i="1"/>
  <c r="F288" i="1"/>
  <c r="E207" i="1"/>
  <c r="D207" i="1"/>
  <c r="G207" i="1"/>
  <c r="F207" i="1"/>
  <c r="D244" i="1"/>
  <c r="G244" i="1"/>
  <c r="E244" i="1"/>
  <c r="F246" i="1"/>
  <c r="E246" i="1"/>
  <c r="D246" i="1"/>
  <c r="G301" i="1"/>
  <c r="F301" i="1"/>
  <c r="F224" i="1"/>
  <c r="E224" i="1"/>
  <c r="G224" i="1"/>
  <c r="D224" i="1"/>
  <c r="G226" i="1"/>
  <c r="F226" i="1"/>
  <c r="D226" i="1"/>
  <c r="E302" i="1"/>
  <c r="D302" i="1"/>
  <c r="G302" i="1"/>
  <c r="F302" i="1"/>
  <c r="E157" i="1"/>
  <c r="D157" i="1"/>
  <c r="G188" i="1"/>
  <c r="F188" i="1"/>
  <c r="G202" i="1"/>
  <c r="F202" i="1"/>
  <c r="D202" i="1"/>
  <c r="F214" i="1"/>
  <c r="D216" i="1"/>
  <c r="E256" i="1"/>
  <c r="D256" i="1"/>
  <c r="G256" i="1"/>
  <c r="F256" i="1"/>
  <c r="G258" i="1"/>
  <c r="F258" i="1"/>
  <c r="E258" i="1"/>
  <c r="D258" i="1"/>
  <c r="E268" i="1"/>
  <c r="D268" i="1"/>
  <c r="G268" i="1"/>
  <c r="F268" i="1"/>
  <c r="G312" i="1"/>
  <c r="F312" i="1"/>
  <c r="D312" i="1"/>
  <c r="E312" i="1"/>
  <c r="F269" i="1"/>
  <c r="E269" i="1"/>
  <c r="G285" i="1"/>
  <c r="F285" i="1"/>
  <c r="E304" i="1"/>
  <c r="D304" i="1"/>
  <c r="G304" i="1"/>
  <c r="F289" i="1"/>
  <c r="E289" i="1"/>
  <c r="F290" i="1"/>
  <c r="G294" i="1"/>
  <c r="F294" i="1"/>
  <c r="F297" i="1"/>
  <c r="E299" i="1"/>
  <c r="D299" i="1"/>
  <c r="G299" i="1"/>
  <c r="F317" i="1"/>
  <c r="E317" i="1"/>
  <c r="G340" i="1"/>
  <c r="F340" i="1"/>
  <c r="G290" i="1"/>
  <c r="G297" i="1"/>
  <c r="G318" i="1"/>
  <c r="F318" i="1"/>
  <c r="E343" i="1"/>
  <c r="D343" i="1"/>
  <c r="F343" i="1"/>
  <c r="G343" i="1"/>
  <c r="G345" i="1"/>
  <c r="F345" i="1"/>
  <c r="E345" i="1"/>
  <c r="F310" i="1"/>
  <c r="E310" i="1"/>
  <c r="G278" i="1"/>
  <c r="F278" i="1"/>
  <c r="E291" i="1"/>
  <c r="D291" i="1"/>
  <c r="G291" i="1"/>
  <c r="F325" i="1"/>
  <c r="E325" i="1"/>
  <c r="G330" i="1"/>
  <c r="F330" i="1"/>
  <c r="G293" i="1"/>
  <c r="F293" i="1"/>
  <c r="F300" i="1"/>
  <c r="E300" i="1"/>
  <c r="G327" i="1"/>
  <c r="F327" i="1"/>
  <c r="E316" i="1"/>
  <c r="D316" i="1"/>
  <c r="G316" i="1"/>
  <c r="D334" i="1"/>
  <c r="F334" i="1"/>
  <c r="F344" i="1"/>
  <c r="E344" i="1"/>
  <c r="G209" i="1"/>
  <c r="F209" i="1"/>
  <c r="G250" i="1"/>
  <c r="F250" i="1"/>
  <c r="G240" i="1"/>
  <c r="G270" i="1"/>
  <c r="F270" i="1"/>
  <c r="E340" i="1"/>
  <c r="E307" i="1"/>
  <c r="G308" i="1"/>
  <c r="D310" i="1"/>
  <c r="G277" i="1"/>
  <c r="F277" i="1"/>
  <c r="D278" i="1"/>
  <c r="F291" i="1"/>
  <c r="E298" i="1"/>
  <c r="E318" i="1"/>
  <c r="E322" i="1"/>
  <c r="D325" i="1"/>
  <c r="G329" i="1"/>
  <c r="F329" i="1"/>
  <c r="D330" i="1"/>
  <c r="G346" i="1"/>
  <c r="E346" i="1"/>
  <c r="F346" i="1"/>
  <c r="E223" i="1"/>
  <c r="D223" i="1"/>
  <c r="G223" i="1"/>
  <c r="F257" i="1"/>
  <c r="E257" i="1"/>
  <c r="G236" i="1"/>
  <c r="F236" i="1"/>
  <c r="E241" i="1"/>
  <c r="D241" i="1"/>
  <c r="G241" i="1"/>
  <c r="F283" i="1"/>
  <c r="E283" i="1"/>
  <c r="G306" i="1"/>
  <c r="F306" i="1"/>
  <c r="F307" i="1"/>
  <c r="E309" i="1"/>
  <c r="D309" i="1"/>
  <c r="G309" i="1"/>
  <c r="G310" i="1"/>
  <c r="E278" i="1"/>
  <c r="F292" i="1"/>
  <c r="E292" i="1"/>
  <c r="D293" i="1"/>
  <c r="D297" i="1"/>
  <c r="F298" i="1"/>
  <c r="G319" i="1"/>
  <c r="F319" i="1"/>
  <c r="F322" i="1"/>
  <c r="E324" i="1"/>
  <c r="D324" i="1"/>
  <c r="G324" i="1"/>
  <c r="G325" i="1"/>
  <c r="E330" i="1"/>
  <c r="G201" i="1"/>
  <c r="F201" i="1"/>
  <c r="G225" i="1"/>
  <c r="F225" i="1"/>
  <c r="G263" i="1"/>
  <c r="F263" i="1"/>
  <c r="G311" i="1"/>
  <c r="F311" i="1"/>
  <c r="E290" i="1"/>
  <c r="E293" i="1"/>
  <c r="G298" i="1"/>
  <c r="D300" i="1"/>
  <c r="G326" i="1"/>
  <c r="F326" i="1"/>
  <c r="D327" i="1"/>
  <c r="F316" i="1"/>
  <c r="E334" i="1"/>
  <c r="D344" i="1"/>
  <c r="G353" i="1"/>
  <c r="F353" i="1"/>
  <c r="E353" i="1"/>
  <c r="D353" i="1"/>
  <c r="D352" i="1"/>
  <c r="D351" i="1"/>
  <c r="E352" i="1"/>
</calcChain>
</file>

<file path=xl/sharedStrings.xml><?xml version="1.0" encoding="utf-8"?>
<sst xmlns="http://schemas.openxmlformats.org/spreadsheetml/2006/main" count="9" uniqueCount="9">
  <si>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</si>
  <si>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</si>
  <si>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</si>
  <si>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</si>
  <si>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</si>
  <si>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</si>
  <si>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</si>
  <si>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</si>
  <si>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na predkladanie žiadostí o poskytnutie prostriedkov mechanizmu na podporu spolupráce podnikateľských subjektov a vedecko-výskumných pracovísk - inovačné vouchery k 20.2.2025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</si>
</sst>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B]d\.\ mmmm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146051</xdr:rowOff>
    </xdr:from>
    <xdr:to>
      <xdr:col>7</xdr:col>
      <xdr:colOff>114261</xdr:colOff>
      <xdr:row>2</xdr:row>
      <xdr:rowOff>387350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146051"/>
          <a:ext cx="11315661" cy="1282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edovanie%20IV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znam"/>
      <sheetName val="Splnili"/>
      <sheetName val="Nesplnili"/>
      <sheetName val="Zoznam prijímateľov"/>
      <sheetName val="ŽoP"/>
      <sheetName val="NCS - MF KT"/>
      <sheetName val="autom. vyber"/>
      <sheetName val="Sviatky"/>
      <sheetName val="číselníky"/>
      <sheetName val="KT - Ukazovatele MSP"/>
      <sheetName val="KT - Splnenie"/>
      <sheetName val="KT - Nesplnenie"/>
      <sheetName val="KT - Zmluvy"/>
    </sheetNames>
    <sheetDataSet>
      <sheetData sheetId="0">
        <row r="3">
          <cell r="C3" t="str">
            <v>09I02-03-V03-00001</v>
          </cell>
          <cell r="D3" t="str">
            <v>Interný systém pre riadenie zákaziek a kontrolu efektivity</v>
          </cell>
          <cell r="E3">
            <v>45152</v>
          </cell>
          <cell r="F3">
            <v>45152.003912037035</v>
          </cell>
          <cell r="G3">
            <v>45153.003912037035</v>
          </cell>
          <cell r="H3" t="str">
            <v>MONDO - reklamná agentúra s.r.o.</v>
          </cell>
          <cell r="I3" t="str">
            <v>Františka Urbánka</v>
          </cell>
          <cell r="J3">
            <v>1</v>
          </cell>
          <cell r="K3" t="str">
            <v>Spišská Nová Ves</v>
          </cell>
          <cell r="L3" t="str">
            <v>05201</v>
          </cell>
          <cell r="M3" t="str">
            <v>Slovenská republika</v>
          </cell>
          <cell r="N3" t="str">
            <v>Františka Urbánka 1, 05201 Spišská Nová Ves</v>
          </cell>
          <cell r="O3">
            <v>36602477</v>
          </cell>
          <cell r="P3" t="str">
            <v>geletko@mondo.sk</v>
          </cell>
          <cell r="Q3" t="str">
            <v>SK2022118945</v>
          </cell>
          <cell r="R3" t="str">
            <v>2022118945</v>
          </cell>
          <cell r="S3">
            <v>14450</v>
          </cell>
          <cell r="T3">
            <v>14450</v>
          </cell>
          <cell r="U3">
            <v>0</v>
          </cell>
          <cell r="V3">
            <v>14450</v>
          </cell>
        </row>
        <row r="4">
          <cell r="C4" t="str">
            <v>09I02-03-V03-00002</v>
          </cell>
          <cell r="D4" t="str">
            <v>Inovatívne metódy pokročilého spracovanie mračna bodov 3D model priestoru</v>
          </cell>
          <cell r="E4">
            <v>45152</v>
          </cell>
          <cell r="F4">
            <v>45152.004143518519</v>
          </cell>
          <cell r="G4">
            <v>45153.004143518519</v>
          </cell>
          <cell r="H4" t="str">
            <v>DMJ Partners s. r. o.</v>
          </cell>
          <cell r="I4" t="str">
            <v>Komenského</v>
          </cell>
          <cell r="J4" t="str">
            <v>1261/5</v>
          </cell>
          <cell r="K4" t="str">
            <v>Liptovský Mikuláš</v>
          </cell>
          <cell r="L4" t="str">
            <v>03101</v>
          </cell>
          <cell r="M4" t="str">
            <v>Slovenská republika</v>
          </cell>
          <cell r="N4" t="str">
            <v>Komenského 1261/5, 03101 Liptovský Mikuláš</v>
          </cell>
          <cell r="O4">
            <v>45574791</v>
          </cell>
          <cell r="P4" t="str">
            <v>martin@benko.info</v>
          </cell>
          <cell r="Q4" t="str">
            <v>SK2023035938</v>
          </cell>
          <cell r="R4" t="str">
            <v>2023035938</v>
          </cell>
          <cell r="S4">
            <v>15000</v>
          </cell>
          <cell r="T4">
            <v>15000</v>
          </cell>
          <cell r="U4">
            <v>0</v>
          </cell>
          <cell r="V4">
            <v>15000</v>
          </cell>
        </row>
        <row r="5">
          <cell r="C5" t="str">
            <v>09I02-03-V03-00003</v>
          </cell>
          <cell r="D5" t="str">
            <v>Inovácia Digitálnych technických máp prostredníctvom SLAM technológií</v>
          </cell>
          <cell r="E5">
            <v>45152</v>
          </cell>
          <cell r="F5">
            <v>45152.004571759258</v>
          </cell>
          <cell r="G5">
            <v>45152.004571759258</v>
          </cell>
          <cell r="H5" t="str">
            <v>Geomedia, spol. s r.o.</v>
          </cell>
          <cell r="I5" t="str">
            <v>Javorinka</v>
          </cell>
          <cell r="J5">
            <v>142</v>
          </cell>
          <cell r="K5" t="str">
            <v>Galanta</v>
          </cell>
          <cell r="L5">
            <v>92501</v>
          </cell>
          <cell r="M5" t="str">
            <v>Slovenská republika</v>
          </cell>
          <cell r="N5" t="str">
            <v>Javorinka 142, 92501 Galanta</v>
          </cell>
          <cell r="O5">
            <v>47320991</v>
          </cell>
          <cell r="P5" t="str">
            <v>halupka.peter@gmail.com</v>
          </cell>
          <cell r="Q5" t="str">
            <v>SK2023805003</v>
          </cell>
          <cell r="R5" t="str">
            <v>2023805003</v>
          </cell>
          <cell r="S5">
            <v>15000</v>
          </cell>
          <cell r="T5">
            <v>15000</v>
          </cell>
          <cell r="U5">
            <v>0</v>
          </cell>
          <cell r="V5">
            <v>15000</v>
          </cell>
        </row>
        <row r="6">
          <cell r="C6" t="str">
            <v>09I02-03-V03-00004</v>
          </cell>
          <cell r="D6" t="str">
            <v>Simulácia energetickej odozvy a optimalizácia technického návrhu tepelného výmenníka pieskovej batérie</v>
          </cell>
          <cell r="E6">
            <v>45152</v>
          </cell>
          <cell r="F6">
            <v>45152.004618055558</v>
          </cell>
          <cell r="G6">
            <v>45158.004618055558</v>
          </cell>
          <cell r="H6" t="str">
            <v>EMEL BRATISLAVA, s.r.o.</v>
          </cell>
          <cell r="I6" t="str">
            <v>Švabinského</v>
          </cell>
          <cell r="J6">
            <v>21</v>
          </cell>
          <cell r="K6" t="str">
            <v>Bratislava</v>
          </cell>
          <cell r="L6">
            <v>85101</v>
          </cell>
          <cell r="M6" t="str">
            <v>Slovenská republika</v>
          </cell>
          <cell r="N6" t="str">
            <v>Švabinského 21, 85101 Bratislava</v>
          </cell>
          <cell r="O6">
            <v>31390633</v>
          </cell>
          <cell r="P6" t="str">
            <v>hamas@emel.sk</v>
          </cell>
          <cell r="Q6" t="str">
            <v>SK2020304935</v>
          </cell>
          <cell r="R6" t="str">
            <v>2020304935</v>
          </cell>
          <cell r="S6">
            <v>12410</v>
          </cell>
          <cell r="T6">
            <v>12410</v>
          </cell>
          <cell r="U6">
            <v>0</v>
          </cell>
          <cell r="V6">
            <v>12410</v>
          </cell>
        </row>
        <row r="7">
          <cell r="C7" t="str">
            <v>09I02-03-V03-00005</v>
          </cell>
          <cell r="D7" t="str">
            <v>Vývoj prototypu inovovaného produktu LED WW prispôsobujúceho sa svietidla</v>
          </cell>
          <cell r="E7">
            <v>45152</v>
          </cell>
          <cell r="F7">
            <v>45152.005590277775</v>
          </cell>
          <cell r="G7">
            <v>45153.005590277775</v>
          </cell>
          <cell r="H7" t="str">
            <v>aria33, s.r.o.</v>
          </cell>
          <cell r="I7" t="str">
            <v>Komárnická</v>
          </cell>
          <cell r="J7">
            <v>22</v>
          </cell>
          <cell r="K7" t="str">
            <v>Bratislava</v>
          </cell>
          <cell r="L7">
            <v>82103</v>
          </cell>
          <cell r="M7" t="str">
            <v>Slovenská republika</v>
          </cell>
          <cell r="N7" t="str">
            <v>Komárnická 22, 82103 Bratislava</v>
          </cell>
          <cell r="O7" t="str">
            <v>45897981</v>
          </cell>
          <cell r="P7" t="str">
            <v>ispo@aria33.sk</v>
          </cell>
          <cell r="Q7" t="str">
            <v>SK2023148182</v>
          </cell>
          <cell r="R7" t="str">
            <v>2023148182</v>
          </cell>
          <cell r="S7">
            <v>15000</v>
          </cell>
          <cell r="T7">
            <v>15000</v>
          </cell>
          <cell r="U7">
            <v>0</v>
          </cell>
          <cell r="V7">
            <v>15000</v>
          </cell>
        </row>
        <row r="8">
          <cell r="C8" t="str">
            <v>09I02-03-V03-00006</v>
          </cell>
          <cell r="D8" t="str">
            <v>Digitalizácia a automatizácia procesov v podniku</v>
          </cell>
          <cell r="E8">
            <v>45152</v>
          </cell>
          <cell r="F8">
            <v>45152.00576388889</v>
          </cell>
          <cell r="G8" t="str">
            <v>-</v>
          </cell>
          <cell r="H8" t="str">
            <v>SEBA.SK, s. r. o.</v>
          </cell>
          <cell r="I8" t="str">
            <v>Janka Kráľa</v>
          </cell>
          <cell r="J8" t="str">
            <v>1066/39</v>
          </cell>
          <cell r="K8" t="str">
            <v>Púchov</v>
          </cell>
          <cell r="L8">
            <v>2001</v>
          </cell>
          <cell r="M8" t="str">
            <v>Slovenská republika</v>
          </cell>
          <cell r="N8" t="str">
            <v>Janka Kráľa 1066/39, 2001 Púchov</v>
          </cell>
          <cell r="O8" t="str">
            <v>43903088</v>
          </cell>
          <cell r="P8" t="str">
            <v>seba@seba.sk</v>
          </cell>
          <cell r="Q8" t="str">
            <v>SK2022508939</v>
          </cell>
          <cell r="R8" t="str">
            <v>2022508939</v>
          </cell>
          <cell r="S8">
            <v>18000</v>
          </cell>
          <cell r="T8">
            <v>18000</v>
          </cell>
          <cell r="U8">
            <v>0</v>
          </cell>
          <cell r="V8">
            <v>0</v>
          </cell>
        </row>
        <row r="9">
          <cell r="C9" t="str">
            <v>09I02-03-V03-00008</v>
          </cell>
          <cell r="D9" t="str">
            <v>Cerebria Tech: nástroj poháňaný umelou inteligenciou na efektívne vyhľadávanie kontaktov potenciálnych partnerov/klientov</v>
          </cell>
          <cell r="E9">
            <v>45152</v>
          </cell>
          <cell r="F9">
            <v>45152.009236111109</v>
          </cell>
          <cell r="G9">
            <v>45161.009236111109</v>
          </cell>
          <cell r="H9" t="str">
            <v>Kirkwood s.r.o.</v>
          </cell>
          <cell r="I9" t="str">
            <v>Chladná</v>
          </cell>
          <cell r="J9" t="str">
            <v>2514/6</v>
          </cell>
          <cell r="K9" t="str">
            <v>Bratislava - mestská časť Rača</v>
          </cell>
          <cell r="L9">
            <v>83106</v>
          </cell>
          <cell r="M9" t="str">
            <v>Slovenská republika</v>
          </cell>
          <cell r="N9" t="str">
            <v>Chladná 2514/6, 83106 Bratislava - mestská časť Rača</v>
          </cell>
          <cell r="O9">
            <v>54202159</v>
          </cell>
          <cell r="P9" t="str">
            <v>noemikirkwood@gmail.com</v>
          </cell>
          <cell r="Q9" t="str">
            <v>SK2121622085</v>
          </cell>
          <cell r="R9" t="str">
            <v>2121622085</v>
          </cell>
          <cell r="S9">
            <v>14994</v>
          </cell>
          <cell r="T9">
            <v>14994</v>
          </cell>
          <cell r="U9">
            <v>0</v>
          </cell>
          <cell r="V9">
            <v>14994</v>
          </cell>
        </row>
        <row r="10">
          <cell r="C10" t="str">
            <v>09I02-03-V03-00009</v>
          </cell>
          <cell r="D10" t="str">
            <v>Virtuálny tréning personálu leteckej spoločnosti</v>
          </cell>
          <cell r="E10">
            <v>45152</v>
          </cell>
          <cell r="F10">
            <v>45152.009976851848</v>
          </cell>
          <cell r="G10">
            <v>45153.009976851848</v>
          </cell>
          <cell r="H10" t="str">
            <v>Go2Sky, spol. s r.o.</v>
          </cell>
          <cell r="I10" t="str">
            <v xml:space="preserve">Galvaniho </v>
          </cell>
          <cell r="J10" t="str">
            <v>15/C</v>
          </cell>
          <cell r="K10" t="str">
            <v>Bratislava - mestská časť Ružinov</v>
          </cell>
          <cell r="L10">
            <v>82104</v>
          </cell>
          <cell r="M10" t="str">
            <v>Slovenská republika</v>
          </cell>
          <cell r="N10" t="str">
            <v>Galvaniho  15/C, 82104 Bratislava - mestská časť Ružinov</v>
          </cell>
          <cell r="O10" t="str">
            <v>46879951</v>
          </cell>
          <cell r="P10" t="str">
            <v>ferjancek@go2sky.aero</v>
          </cell>
          <cell r="Q10" t="str">
            <v>SK2023630048</v>
          </cell>
          <cell r="R10" t="str">
            <v>2023630048</v>
          </cell>
          <cell r="S10">
            <v>14960</v>
          </cell>
          <cell r="T10">
            <v>14960</v>
          </cell>
          <cell r="U10">
            <v>0</v>
          </cell>
          <cell r="V10">
            <v>14960</v>
          </cell>
        </row>
        <row r="11">
          <cell r="C11" t="str">
            <v>09I02-03-V03-00010</v>
          </cell>
          <cell r="D11" t="str">
            <v>Návrh a realizácia nových systémov individualizovaného dochádzkového systému, optimalizovaného systému pre kuriérov a automatizovaného systému kontroly doručenia objednávky</v>
          </cell>
          <cell r="E11">
            <v>45152</v>
          </cell>
          <cell r="F11">
            <v>45152.010810185187</v>
          </cell>
          <cell r="G11">
            <v>45171.010810185187</v>
          </cell>
          <cell r="H11" t="str">
            <v>BAGM s.r.o.</v>
          </cell>
          <cell r="I11" t="str">
            <v>Murárska</v>
          </cell>
          <cell r="J11">
            <v>1</v>
          </cell>
          <cell r="K11" t="str">
            <v>Prešov</v>
          </cell>
          <cell r="L11" t="str">
            <v>08001</v>
          </cell>
          <cell r="M11" t="str">
            <v>Slovenská republika</v>
          </cell>
          <cell r="N11" t="str">
            <v>Murárska 1, 08001 Prešov</v>
          </cell>
          <cell r="O11">
            <v>50042017</v>
          </cell>
          <cell r="P11" t="str">
            <v>bagmsro@gmail.com</v>
          </cell>
          <cell r="Q11" t="str">
            <v>SK2120157050</v>
          </cell>
          <cell r="R11" t="str">
            <v>2120157050</v>
          </cell>
          <cell r="S11">
            <v>15000</v>
          </cell>
          <cell r="T11">
            <v>15000</v>
          </cell>
          <cell r="U11">
            <v>0</v>
          </cell>
          <cell r="V11">
            <v>15000</v>
          </cell>
        </row>
        <row r="12">
          <cell r="C12" t="str">
            <v>09I02-03-V03-00011</v>
          </cell>
          <cell r="D12" t="str">
            <v>Diagnostika vnútorného prostredia predajní DCH</v>
          </cell>
          <cell r="E12">
            <v>45152</v>
          </cell>
          <cell r="F12">
            <v>45152.010844907411</v>
          </cell>
          <cell r="G12">
            <v>45156.010844907411</v>
          </cell>
          <cell r="H12" t="str">
            <v>DESING CONTROL HOLDING, a. s.</v>
          </cell>
          <cell r="I12" t="str">
            <v>Švabinského</v>
          </cell>
          <cell r="J12">
            <v>21</v>
          </cell>
          <cell r="K12" t="str">
            <v>Bratislava</v>
          </cell>
          <cell r="L12">
            <v>85101</v>
          </cell>
          <cell r="M12" t="str">
            <v>Slovenská republika</v>
          </cell>
          <cell r="N12" t="str">
            <v>Švabinského 21, 85101 Bratislava</v>
          </cell>
          <cell r="O12">
            <v>36281174</v>
          </cell>
          <cell r="P12" t="str">
            <v>fur.matus@gmail.com</v>
          </cell>
          <cell r="Q12" t="str">
            <v>SK2022146302</v>
          </cell>
          <cell r="R12" t="str">
            <v>2022146302</v>
          </cell>
          <cell r="S12">
            <v>11475</v>
          </cell>
          <cell r="T12">
            <v>11475</v>
          </cell>
          <cell r="U12">
            <v>0</v>
          </cell>
          <cell r="V12">
            <v>11475</v>
          </cell>
        </row>
        <row r="13">
          <cell r="C13" t="str">
            <v>09I02-03-V03-00012</v>
          </cell>
          <cell r="D13" t="str">
            <v>Výskum a vývoj nového separačného stroja na Múčiara obyčajného (Tenebrio molitor)</v>
          </cell>
          <cell r="E13">
            <v>45152</v>
          </cell>
          <cell r="F13">
            <v>45152.011516203704</v>
          </cell>
          <cell r="G13">
            <v>45152.011516203704</v>
          </cell>
          <cell r="H13" t="str">
            <v>Ing. Jozef Blecha</v>
          </cell>
          <cell r="I13" t="str">
            <v>Budatínska</v>
          </cell>
          <cell r="J13" t="str">
            <v>3101/41</v>
          </cell>
          <cell r="K13" t="str">
            <v>Bratislava - mestská časť Petržalka</v>
          </cell>
          <cell r="L13">
            <v>85106</v>
          </cell>
          <cell r="M13" t="str">
            <v>Slovenská republika</v>
          </cell>
          <cell r="N13" t="str">
            <v>Budatínska 3101/41, 85106 Bratislava - mestská časť Petržalka</v>
          </cell>
          <cell r="O13">
            <v>11665114</v>
          </cell>
          <cell r="P13" t="str">
            <v>jozef.blecha@gmail.com</v>
          </cell>
          <cell r="Q13" t="str">
            <v>SK1020211467</v>
          </cell>
          <cell r="R13" t="str">
            <v>1020211467</v>
          </cell>
          <cell r="S13">
            <v>14365</v>
          </cell>
          <cell r="T13">
            <v>14365</v>
          </cell>
          <cell r="U13">
            <v>0</v>
          </cell>
          <cell r="V13">
            <v>14365</v>
          </cell>
        </row>
        <row r="14">
          <cell r="C14" t="str">
            <v>09I02-03-V03-00013</v>
          </cell>
          <cell r="D14" t="str">
            <v>Vývoj častí Systému na horizontálnu prekládku kontajnerov (Horizontal intermodal transshipmet – skrátene „HIT“) – predprojektová príprava technickej dokumentácie</v>
          </cell>
          <cell r="E14">
            <v>45152</v>
          </cell>
          <cell r="F14">
            <v>45152.012638888889</v>
          </cell>
          <cell r="G14">
            <v>45156.012638888889</v>
          </cell>
          <cell r="H14" t="str">
            <v>Intermodal logistics solution s. r. o.</v>
          </cell>
          <cell r="I14" t="str">
            <v>Tallerova</v>
          </cell>
          <cell r="J14">
            <v>4</v>
          </cell>
          <cell r="K14" t="str">
            <v>Bratislava - mestská časť Staré Mesto</v>
          </cell>
          <cell r="L14">
            <v>81102</v>
          </cell>
          <cell r="M14" t="str">
            <v>Slovenská republika</v>
          </cell>
          <cell r="N14" t="str">
            <v>Tallerova 4, 81102 Bratislava - mestská časť Staré Mesto</v>
          </cell>
          <cell r="O14" t="str">
            <v>52922634</v>
          </cell>
          <cell r="P14" t="str">
            <v>peter@hrapko.sk</v>
          </cell>
          <cell r="Q14" t="str">
            <v>SK2121180787</v>
          </cell>
          <cell r="R14" t="str">
            <v>2121180787</v>
          </cell>
          <cell r="S14">
            <v>14484</v>
          </cell>
          <cell r="T14">
            <v>14484</v>
          </cell>
          <cell r="U14">
            <v>0</v>
          </cell>
          <cell r="V14">
            <v>14484</v>
          </cell>
        </row>
        <row r="15">
          <cell r="C15" t="str">
            <v>09I02-03-V03-00014</v>
          </cell>
          <cell r="D15" t="str">
            <v>Návrh riešenia objednávkového systému na e-shope</v>
          </cell>
          <cell r="E15">
            <v>45152</v>
          </cell>
          <cell r="F15">
            <v>45152.012986111113</v>
          </cell>
          <cell r="G15" t="str">
            <v>-</v>
          </cell>
          <cell r="H15" t="str">
            <v>MERCURY, spol. s r.o.</v>
          </cell>
          <cell r="I15" t="str">
            <v>Lazovná</v>
          </cell>
          <cell r="J15">
            <v>11</v>
          </cell>
          <cell r="K15" t="str">
            <v>Banská Bystrica</v>
          </cell>
          <cell r="L15">
            <v>97401</v>
          </cell>
          <cell r="M15" t="str">
            <v>Slovenská republika</v>
          </cell>
          <cell r="N15" t="str">
            <v>Lazovná 11, 97401 Banská Bystrica</v>
          </cell>
          <cell r="O15">
            <v>36026000</v>
          </cell>
          <cell r="P15" t="str">
            <v>info@naturalinfo.sk</v>
          </cell>
          <cell r="Q15" t="str">
            <v>SK2020086596</v>
          </cell>
          <cell r="R15" t="str">
            <v>2020086596</v>
          </cell>
          <cell r="S15">
            <v>15000</v>
          </cell>
          <cell r="T15">
            <v>15000</v>
          </cell>
          <cell r="U15">
            <v>0</v>
          </cell>
          <cell r="V15">
            <v>0</v>
          </cell>
        </row>
        <row r="16">
          <cell r="C16" t="str">
            <v>09I02-03-V03-00015</v>
          </cell>
          <cell r="D16" t="str">
            <v>Vývoj nového hypoalergénneho krmiva na báze hmyzích bielkovín</v>
          </cell>
          <cell r="E16">
            <v>45152</v>
          </cell>
          <cell r="G16" t="str">
            <v>-</v>
          </cell>
          <cell r="H16" t="str">
            <v>BIOFER s.r.o.</v>
          </cell>
          <cell r="I16" t="str">
            <v>Jánošíkova</v>
          </cell>
          <cell r="J16" t="str">
            <v>5352/67</v>
          </cell>
          <cell r="K16" t="str">
            <v>Prešov</v>
          </cell>
          <cell r="L16">
            <v>8001</v>
          </cell>
          <cell r="M16" t="str">
            <v>Slovenská republika</v>
          </cell>
          <cell r="N16" t="str">
            <v>Jánošíkova 5352/67, 8001 Prešov</v>
          </cell>
          <cell r="O16" t="str">
            <v>54106494</v>
          </cell>
          <cell r="P16" t="str">
            <v>biofer@biofer.sk</v>
          </cell>
          <cell r="Q16" t="str">
            <v>SK2121574818</v>
          </cell>
          <cell r="R16" t="str">
            <v>2121574818</v>
          </cell>
          <cell r="S16">
            <v>0</v>
          </cell>
          <cell r="T16">
            <v>0</v>
          </cell>
          <cell r="U16">
            <v>0</v>
          </cell>
        </row>
        <row r="17">
          <cell r="C17" t="str">
            <v>09I02-03-V03-00016</v>
          </cell>
          <cell r="D17" t="str">
            <v>Vývoj prototypu inovatívneho produktu schopného zistiť zaseknutie prebiehajúcej úlohy na plottroch inovatívnym prístupom cez počítačové videnie</v>
          </cell>
          <cell r="E17">
            <v>45152</v>
          </cell>
          <cell r="F17">
            <v>45152.013842592591</v>
          </cell>
          <cell r="G17">
            <v>45153.013842592591</v>
          </cell>
          <cell r="H17" t="str">
            <v>redTapir, s. r. o.</v>
          </cell>
          <cell r="I17" t="str">
            <v>Ulica Mikovíniho</v>
          </cell>
          <cell r="J17" t="str">
            <v>9548/19</v>
          </cell>
          <cell r="K17" t="str">
            <v>Trnava</v>
          </cell>
          <cell r="L17">
            <v>91702</v>
          </cell>
          <cell r="M17" t="str">
            <v>Slovenská republika</v>
          </cell>
          <cell r="N17" t="str">
            <v>Ulica Mikovíniho 9548/19, 91702 Trnava</v>
          </cell>
          <cell r="O17" t="str">
            <v>52227472</v>
          </cell>
          <cell r="P17" t="str">
            <v>ispo@aria33.sk</v>
          </cell>
          <cell r="R17" t="str">
            <v>2120959610</v>
          </cell>
          <cell r="S17">
            <v>15000</v>
          </cell>
          <cell r="T17">
            <v>12500</v>
          </cell>
          <cell r="U17">
            <v>2500</v>
          </cell>
          <cell r="V17">
            <v>14662.5</v>
          </cell>
        </row>
        <row r="18">
          <cell r="C18" t="str">
            <v>09I02-03-V03-00017</v>
          </cell>
          <cell r="D18" t="str">
            <v>Digitálny dezinfekčný plán</v>
          </cell>
          <cell r="E18">
            <v>45152</v>
          </cell>
          <cell r="F18">
            <v>45152.013993055552</v>
          </cell>
          <cell r="G18" t="str">
            <v>-</v>
          </cell>
          <cell r="H18" t="str">
            <v>Tadeáš Dávidík</v>
          </cell>
          <cell r="I18" t="str">
            <v>Kragujevská</v>
          </cell>
          <cell r="J18">
            <v>1</v>
          </cell>
          <cell r="K18" t="str">
            <v>Žilina</v>
          </cell>
          <cell r="L18">
            <v>1001</v>
          </cell>
          <cell r="M18" t="str">
            <v>Slovenská republika</v>
          </cell>
          <cell r="N18" t="str">
            <v>Kragujevská 1, 1001 Žilina</v>
          </cell>
          <cell r="O18" t="str">
            <v>FO</v>
          </cell>
          <cell r="P18" t="str">
            <v>info@synektika.eu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 t="str">
            <v>09I02-03-V03-00018</v>
          </cell>
          <cell r="D19" t="str">
            <v>Inovácia spoločnosti RoboTech Vision s.r.o.</v>
          </cell>
          <cell r="E19">
            <v>45152</v>
          </cell>
          <cell r="F19">
            <v>45152.01421296296</v>
          </cell>
          <cell r="G19">
            <v>45155.01421296296</v>
          </cell>
          <cell r="H19" t="str">
            <v>RoboTech Vision s.r.o.</v>
          </cell>
          <cell r="I19" t="str">
            <v>Červený kameň</v>
          </cell>
          <cell r="J19">
            <v>61</v>
          </cell>
          <cell r="K19" t="str">
            <v>Častá</v>
          </cell>
          <cell r="L19">
            <v>90089</v>
          </cell>
          <cell r="M19" t="str">
            <v>Slovenská republika</v>
          </cell>
          <cell r="N19" t="str">
            <v>Červený kameň 61, 90089 Častá</v>
          </cell>
          <cell r="O19">
            <v>47373059</v>
          </cell>
          <cell r="P19" t="str">
            <v>eva.mazary@balteus.sk</v>
          </cell>
          <cell r="Q19" t="str">
            <v>SK2023837013</v>
          </cell>
          <cell r="R19" t="str">
            <v>2023837013</v>
          </cell>
          <cell r="S19">
            <v>14875</v>
          </cell>
          <cell r="T19">
            <v>14875</v>
          </cell>
          <cell r="U19">
            <v>0</v>
          </cell>
          <cell r="V19">
            <v>14875</v>
          </cell>
        </row>
        <row r="20">
          <cell r="C20" t="str">
            <v>09I02-03-V03-00019</v>
          </cell>
          <cell r="D20" t="str">
            <v>Personalizovaný výstužný systém pre detských pacientov s pectus carinatum</v>
          </cell>
          <cell r="E20">
            <v>45152</v>
          </cell>
          <cell r="F20">
            <v>45152.01421296296</v>
          </cell>
          <cell r="G20">
            <v>45153.01421296296</v>
          </cell>
          <cell r="H20" t="str">
            <v>Token Space s.r.o.</v>
          </cell>
          <cell r="I20" t="str">
            <v>Ružová</v>
          </cell>
          <cell r="J20" t="str">
            <v>4996/64A</v>
          </cell>
          <cell r="K20" t="str">
            <v>Nitra</v>
          </cell>
          <cell r="L20">
            <v>94901</v>
          </cell>
          <cell r="M20" t="str">
            <v>Slovenská republika</v>
          </cell>
          <cell r="N20" t="str">
            <v>Ružová 4996/64A, 94901 Nitra</v>
          </cell>
          <cell r="O20" t="str">
            <v>53695909</v>
          </cell>
          <cell r="P20" t="str">
            <v>tokenspacemed@gmail.com</v>
          </cell>
          <cell r="R20" t="str">
            <v>2121461463</v>
          </cell>
          <cell r="S20">
            <v>14790</v>
          </cell>
          <cell r="T20">
            <v>12325</v>
          </cell>
          <cell r="U20">
            <v>2465</v>
          </cell>
          <cell r="V20">
            <v>14790</v>
          </cell>
        </row>
        <row r="21">
          <cell r="C21" t="str">
            <v>09I02-03-V03-00020</v>
          </cell>
          <cell r="D21" t="str">
            <v>Návrh a vylepšenie automatizovaných procesov k podpore digitalizácie podnikov skrz univerzalného CRM riešenia (CrudAdmin)</v>
          </cell>
          <cell r="E21">
            <v>45152</v>
          </cell>
          <cell r="F21">
            <v>45152.015474537038</v>
          </cell>
          <cell r="G21" t="str">
            <v>-</v>
          </cell>
          <cell r="H21" t="str">
            <v>Gogoľ Development s.r.o.</v>
          </cell>
          <cell r="I21" t="str">
            <v>Dubová</v>
          </cell>
          <cell r="J21" t="str">
            <v>6487/9</v>
          </cell>
          <cell r="K21" t="str">
            <v>Prešov</v>
          </cell>
          <cell r="L21">
            <v>8001</v>
          </cell>
          <cell r="M21" t="str">
            <v>Slovenská republika</v>
          </cell>
          <cell r="N21" t="str">
            <v>Dubová 6487/9, 8001 Prešov</v>
          </cell>
          <cell r="O21" t="str">
            <v>53584031</v>
          </cell>
          <cell r="P21" t="str">
            <v>info@marekgogol.sk</v>
          </cell>
          <cell r="Q21" t="str">
            <v>SK2121422369</v>
          </cell>
          <cell r="R21" t="str">
            <v>2121422369</v>
          </cell>
          <cell r="S21">
            <v>14960</v>
          </cell>
          <cell r="T21">
            <v>14960</v>
          </cell>
          <cell r="U21">
            <v>0</v>
          </cell>
          <cell r="V21">
            <v>0</v>
          </cell>
        </row>
        <row r="22">
          <cell r="C22" t="str">
            <v>09I02-03-V03-00021</v>
          </cell>
          <cell r="D22" t="str">
            <v>Automatický systém regulovanej fermentácie</v>
          </cell>
          <cell r="E22">
            <v>45152</v>
          </cell>
          <cell r="F22">
            <v>45152.017650462964</v>
          </cell>
          <cell r="G22">
            <v>45155.017650462964</v>
          </cell>
          <cell r="H22" t="str">
            <v>BELSPOL, s.r.o.</v>
          </cell>
          <cell r="I22" t="str">
            <v>Hronská</v>
          </cell>
          <cell r="J22" t="str">
            <v>1037/27</v>
          </cell>
          <cell r="K22" t="str">
            <v>Sliač</v>
          </cell>
          <cell r="L22">
            <v>96231</v>
          </cell>
          <cell r="M22" t="str">
            <v>Slovenská republika</v>
          </cell>
          <cell r="N22" t="str">
            <v>Hronská 1037/27, 96231 Sliač</v>
          </cell>
          <cell r="O22" t="str">
            <v>54651654</v>
          </cell>
          <cell r="P22" t="str">
            <v>belicka@belspol.sk</v>
          </cell>
          <cell r="Q22" t="str">
            <v>SK2121746737</v>
          </cell>
          <cell r="R22" t="str">
            <v>2121746737</v>
          </cell>
          <cell r="S22">
            <v>15000</v>
          </cell>
          <cell r="T22">
            <v>15000</v>
          </cell>
          <cell r="U22">
            <v>0</v>
          </cell>
          <cell r="V22">
            <v>15000</v>
          </cell>
        </row>
        <row r="23">
          <cell r="C23" t="str">
            <v>09I02-03-V03-00022</v>
          </cell>
          <cell r="D23" t="str">
            <v>Vývoj rádiového IoT modulu na báze bluetooth komunikácie pre samoodopočet vodomerov</v>
          </cell>
          <cell r="E23">
            <v>45152</v>
          </cell>
          <cell r="F23">
            <v>45152.018738425926</v>
          </cell>
          <cell r="G23">
            <v>45153.018738425926</v>
          </cell>
          <cell r="H23" t="str">
            <v>MACRO COMPONENTS s.r.o.</v>
          </cell>
          <cell r="I23" t="str">
            <v>Dolné Rudiny</v>
          </cell>
          <cell r="J23">
            <v>1</v>
          </cell>
          <cell r="K23" t="str">
            <v>Žilina</v>
          </cell>
          <cell r="L23" t="str">
            <v>01001</v>
          </cell>
          <cell r="M23" t="str">
            <v>Slovenská republika</v>
          </cell>
          <cell r="N23" t="str">
            <v>Dolné Rudiny 1, 01001 Žilina</v>
          </cell>
          <cell r="O23">
            <v>31562744</v>
          </cell>
          <cell r="P23" t="str">
            <v>boleslava.gaborikova@macro.sk</v>
          </cell>
          <cell r="Q23" t="str">
            <v>SK2020444415</v>
          </cell>
          <cell r="R23" t="str">
            <v>2020444415</v>
          </cell>
          <cell r="S23">
            <v>14450</v>
          </cell>
          <cell r="T23">
            <v>14450</v>
          </cell>
          <cell r="U23">
            <v>0</v>
          </cell>
          <cell r="V23">
            <v>14450</v>
          </cell>
        </row>
        <row r="24">
          <cell r="C24" t="str">
            <v>09I02-03-V03-00023</v>
          </cell>
          <cell r="D24" t="str">
            <v>Podpora vývoja inovačného GNSS produktu</v>
          </cell>
          <cell r="E24">
            <v>45152</v>
          </cell>
          <cell r="F24">
            <v>45152.018750000003</v>
          </cell>
          <cell r="G24">
            <v>45153.018750000003</v>
          </cell>
          <cell r="H24" t="str">
            <v>MBCD s.r.o.</v>
          </cell>
          <cell r="I24" t="str">
            <v>Žatevná</v>
          </cell>
          <cell r="J24" t="str">
            <v>3279/6</v>
          </cell>
          <cell r="K24" t="str">
            <v>Bratislava - mestská časť Dúbravka</v>
          </cell>
          <cell r="L24">
            <v>84101</v>
          </cell>
          <cell r="M24" t="str">
            <v>Slovenská republika</v>
          </cell>
          <cell r="N24" t="str">
            <v>Žatevná 3279/6, 84101 Bratislava - mestská časť Dúbravka</v>
          </cell>
          <cell r="O24">
            <v>47881305</v>
          </cell>
          <cell r="P24" t="str">
            <v>info@mbcd.sk</v>
          </cell>
          <cell r="R24" t="str">
            <v>2024143693</v>
          </cell>
          <cell r="S24">
            <v>15000</v>
          </cell>
          <cell r="T24">
            <v>12500</v>
          </cell>
          <cell r="U24">
            <v>2500</v>
          </cell>
          <cell r="V24">
            <v>15000</v>
          </cell>
        </row>
        <row r="25">
          <cell r="C25" t="str">
            <v>09I02-03-V03-00024</v>
          </cell>
          <cell r="D25" t="str">
            <v>Vývoj mobilnej meracej platformy do šírky senzoru 1000mm s rýchlosťou merania až do 20 km/h</v>
          </cell>
          <cell r="E25">
            <v>45152</v>
          </cell>
          <cell r="F25">
            <v>45152.01935185185</v>
          </cell>
          <cell r="G25">
            <v>45153.01935185185</v>
          </cell>
          <cell r="H25" t="str">
            <v>Novo s.r.o.</v>
          </cell>
          <cell r="I25" t="str">
            <v>Hlavná</v>
          </cell>
          <cell r="J25">
            <v>106</v>
          </cell>
          <cell r="K25" t="str">
            <v>Zavar</v>
          </cell>
          <cell r="L25">
            <v>91926</v>
          </cell>
          <cell r="M25" t="str">
            <v>Slovenská republika</v>
          </cell>
          <cell r="N25" t="str">
            <v>Hlavná 106, 91926 Zavar</v>
          </cell>
          <cell r="O25" t="str">
            <v>51458497</v>
          </cell>
          <cell r="P25" t="str">
            <v>peter.novak@novo.sk</v>
          </cell>
          <cell r="Q25" t="str">
            <v>SK2120737091</v>
          </cell>
          <cell r="R25" t="str">
            <v>2120737091</v>
          </cell>
          <cell r="S25">
            <v>15000</v>
          </cell>
          <cell r="T25">
            <v>15000</v>
          </cell>
          <cell r="U25">
            <v>0</v>
          </cell>
          <cell r="V25">
            <v>15000</v>
          </cell>
        </row>
        <row r="26">
          <cell r="C26" t="str">
            <v>09I02-03-V03-00025</v>
          </cell>
          <cell r="D26" t="str">
            <v>Prototyp produktu schopného rozpoznávať tváre spolupracovníkov a zaznamenávať ich pohyb na pracovisku (vo význame príchodov a odchodov)</v>
          </cell>
          <cell r="E26">
            <v>45152</v>
          </cell>
          <cell r="F26">
            <v>45152.019525462965</v>
          </cell>
          <cell r="G26">
            <v>45153.019525462965</v>
          </cell>
          <cell r="H26" t="str">
            <v>Lindsey, s. r. o.</v>
          </cell>
          <cell r="I26" t="str">
            <v>Ulica Mikovíniho</v>
          </cell>
          <cell r="J26" t="str">
            <v>9548/19</v>
          </cell>
          <cell r="K26" t="str">
            <v>Trnava</v>
          </cell>
          <cell r="L26">
            <v>91702</v>
          </cell>
          <cell r="M26" t="str">
            <v>Slovenská republika</v>
          </cell>
          <cell r="N26" t="str">
            <v>Ulica Mikovíniho 9548/19, 91702 Trnava</v>
          </cell>
          <cell r="O26" t="str">
            <v>47022990</v>
          </cell>
          <cell r="P26" t="str">
            <v>ispo@aria33.sk</v>
          </cell>
          <cell r="R26" t="str">
            <v>2023705178</v>
          </cell>
          <cell r="S26">
            <v>15000</v>
          </cell>
          <cell r="T26">
            <v>12500</v>
          </cell>
          <cell r="U26">
            <v>2500</v>
          </cell>
          <cell r="V26">
            <v>15000</v>
          </cell>
        </row>
        <row r="27">
          <cell r="C27" t="str">
            <v>09I02-03-V03-00026</v>
          </cell>
          <cell r="D27" t="str">
            <v>Príprava Fluenty pre smart city</v>
          </cell>
          <cell r="E27">
            <v>45152</v>
          </cell>
          <cell r="F27">
            <v>45152.019606481481</v>
          </cell>
          <cell r="G27">
            <v>45155.019606481481</v>
          </cell>
          <cell r="H27" t="str">
            <v>endrius s.r.o.</v>
          </cell>
          <cell r="I27" t="str">
            <v>Pod Vtáčnikom</v>
          </cell>
          <cell r="J27">
            <v>3</v>
          </cell>
          <cell r="K27" t="str">
            <v>Bratislava - mestská časť Nové Mesto</v>
          </cell>
          <cell r="L27">
            <v>83101</v>
          </cell>
          <cell r="M27" t="str">
            <v>Slovenská republika</v>
          </cell>
          <cell r="N27" t="str">
            <v>Pod Vtáčnikom 3, 83101 Bratislava - mestská časť Nové Mesto</v>
          </cell>
          <cell r="O27" t="str">
            <v>47577371</v>
          </cell>
          <cell r="P27" t="str">
            <v>andrej@endrius.com</v>
          </cell>
          <cell r="Q27" t="str">
            <v>SK2024027291</v>
          </cell>
          <cell r="R27" t="str">
            <v>2024027291</v>
          </cell>
          <cell r="S27">
            <v>15000</v>
          </cell>
          <cell r="T27">
            <v>15000</v>
          </cell>
          <cell r="U27">
            <v>0</v>
          </cell>
          <cell r="V27">
            <v>15000</v>
          </cell>
        </row>
        <row r="28">
          <cell r="C28" t="str">
            <v>09I02-03-V03-00027</v>
          </cell>
          <cell r="D28" t="str">
            <v>Vývoj technológie pre manipuláciu mikrokvpôčiek</v>
          </cell>
          <cell r="E28">
            <v>45152</v>
          </cell>
          <cell r="F28">
            <v>45152.019826388889</v>
          </cell>
          <cell r="G28">
            <v>45155.019826388889</v>
          </cell>
          <cell r="H28" t="str">
            <v>smartfabgroup, s. r. o.</v>
          </cell>
          <cell r="I28" t="str">
            <v>Agátová</v>
          </cell>
          <cell r="J28" t="str">
            <v>4421/31A</v>
          </cell>
          <cell r="K28" t="str">
            <v>Piešťany</v>
          </cell>
          <cell r="L28">
            <v>92101</v>
          </cell>
          <cell r="M28" t="str">
            <v>Slovenská republika</v>
          </cell>
          <cell r="N28" t="str">
            <v>Agátová 4421/31A, 92101 Piešťany</v>
          </cell>
          <cell r="O28">
            <v>46052241</v>
          </cell>
          <cell r="P28" t="str">
            <v>Daniel Figura</v>
          </cell>
          <cell r="Q28" t="str">
            <v>SK2023222344</v>
          </cell>
          <cell r="R28" t="str">
            <v>2023222344</v>
          </cell>
          <cell r="S28">
            <v>14760</v>
          </cell>
          <cell r="T28">
            <v>14760</v>
          </cell>
          <cell r="U28">
            <v>0</v>
          </cell>
          <cell r="V28">
            <v>12410</v>
          </cell>
        </row>
        <row r="29">
          <cell r="C29" t="str">
            <v>09I02-03-V03-00028</v>
          </cell>
          <cell r="D29" t="str">
            <v>Zvyšovanie užitých vlastností nerezových zásobníkov pre spracovanie vína</v>
          </cell>
          <cell r="E29">
            <v>45152</v>
          </cell>
          <cell r="G29" t="str">
            <v>-</v>
          </cell>
          <cell r="H29" t="str">
            <v>IDD Bratislava - Inžiniersko - dodávateľské družstvo</v>
          </cell>
          <cell r="I29" t="str">
            <v>Myjavská</v>
          </cell>
          <cell r="J29" t="str">
            <v>1829/16</v>
          </cell>
          <cell r="K29" t="str">
            <v>Bratislava - mestská časť Staré Mesto</v>
          </cell>
          <cell r="L29">
            <v>81103</v>
          </cell>
          <cell r="M29" t="str">
            <v>Slovenská republika</v>
          </cell>
          <cell r="N29" t="str">
            <v>Myjavská 1829/16, 81103 Bratislava - mestská časť Staré Mesto</v>
          </cell>
          <cell r="O29" t="str">
            <v>00585912</v>
          </cell>
          <cell r="P29" t="str">
            <v>idd@idd.sk</v>
          </cell>
          <cell r="Q29" t="str">
            <v>SK2020300392</v>
          </cell>
          <cell r="R29" t="str">
            <v>2020300392</v>
          </cell>
          <cell r="S29">
            <v>0</v>
          </cell>
          <cell r="T29">
            <v>0</v>
          </cell>
          <cell r="U29">
            <v>0</v>
          </cell>
        </row>
        <row r="30">
          <cell r="C30" t="str">
            <v>09I02-03-V03-00029</v>
          </cell>
          <cell r="D30" t="str">
            <v>Výskum a vývoj nového nutričného profilu kŕmnych substrátov pre hmyziu farmu za účelom zvýšenia jej produkčnej schopnosti</v>
          </cell>
          <cell r="E30">
            <v>45152</v>
          </cell>
          <cell r="F30">
            <v>45152.022210648145</v>
          </cell>
          <cell r="G30">
            <v>45160.022210648145</v>
          </cell>
          <cell r="H30" t="str">
            <v>Scientica, s.r.o.</v>
          </cell>
          <cell r="I30" t="str">
            <v>Hybešova</v>
          </cell>
          <cell r="J30">
            <v>33</v>
          </cell>
          <cell r="K30" t="str">
            <v>Bratislava</v>
          </cell>
          <cell r="L30">
            <v>83106</v>
          </cell>
          <cell r="M30" t="str">
            <v>Slovenská republika</v>
          </cell>
          <cell r="N30" t="str">
            <v>Hybešova 33, 83106 Bratislava</v>
          </cell>
          <cell r="O30" t="str">
            <v>36775185</v>
          </cell>
          <cell r="P30" t="str">
            <v>iveta@scientica.sk</v>
          </cell>
          <cell r="Q30" t="str">
            <v>SK2022402602</v>
          </cell>
          <cell r="R30" t="str">
            <v>2022402602</v>
          </cell>
          <cell r="S30">
            <v>11050</v>
          </cell>
          <cell r="T30">
            <v>11050</v>
          </cell>
          <cell r="U30">
            <v>0</v>
          </cell>
          <cell r="V30">
            <v>11050</v>
          </cell>
        </row>
        <row r="31">
          <cell r="C31" t="str">
            <v>09I02-03-V03-00030</v>
          </cell>
          <cell r="D31" t="str">
            <v>Využitie hologramu pre telekonferenciu</v>
          </cell>
          <cell r="E31">
            <v>45152</v>
          </cell>
          <cell r="G31" t="str">
            <v>-</v>
          </cell>
          <cell r="H31" t="str">
            <v>OPTIO s.r.o.</v>
          </cell>
          <cell r="I31" t="str">
            <v>Tešedíkova</v>
          </cell>
          <cell r="J31" t="str">
            <v>17/b</v>
          </cell>
          <cell r="K31" t="str">
            <v>Bratislava - mestská časť Záhorská Bystrica</v>
          </cell>
          <cell r="L31">
            <v>84106</v>
          </cell>
          <cell r="M31" t="str">
            <v>Slovenská republika</v>
          </cell>
          <cell r="N31" t="str">
            <v>Tešedíkova 17/b, 84106 Bratislava - mestská časť Záhorská Bystrica</v>
          </cell>
          <cell r="O31" t="str">
            <v>44482108</v>
          </cell>
          <cell r="P31" t="str">
            <v>matej.sulan@optio.sk</v>
          </cell>
          <cell r="Q31" t="str">
            <v>SK2022712780</v>
          </cell>
          <cell r="R31" t="str">
            <v>2022712780</v>
          </cell>
          <cell r="S31">
            <v>0</v>
          </cell>
          <cell r="T31">
            <v>0</v>
          </cell>
          <cell r="U31">
            <v>0</v>
          </cell>
        </row>
        <row r="32">
          <cell r="C32" t="str">
            <v>09I02-03-V03-00031</v>
          </cell>
          <cell r="D32" t="str">
            <v>Inovácia procesu prostredníctvom softvérovej integrácie za účelom zvýšenia efektivity a kvality poskytovaných služieb</v>
          </cell>
          <cell r="E32">
            <v>45152</v>
          </cell>
          <cell r="F32">
            <v>45152.023321759261</v>
          </cell>
          <cell r="G32">
            <v>45156.023321759261</v>
          </cell>
          <cell r="H32" t="str">
            <v>SECURITON Servis, spol. s r.o.</v>
          </cell>
          <cell r="I32" t="str">
            <v>Mlynské nivy</v>
          </cell>
          <cell r="J32">
            <v>73</v>
          </cell>
          <cell r="K32" t="str">
            <v>Bratislava</v>
          </cell>
          <cell r="L32">
            <v>82105</v>
          </cell>
          <cell r="M32" t="str">
            <v>Slovenská republika</v>
          </cell>
          <cell r="N32" t="str">
            <v>Mlynské nivy 73, 82105 Bratislava</v>
          </cell>
          <cell r="O32">
            <v>35693835</v>
          </cell>
          <cell r="P32" t="str">
            <v>kovasich@securiton.sk</v>
          </cell>
          <cell r="Q32" t="str">
            <v>SK2020324031</v>
          </cell>
          <cell r="R32" t="str">
            <v>2020324031</v>
          </cell>
          <cell r="S32">
            <v>15000</v>
          </cell>
          <cell r="T32">
            <v>15000</v>
          </cell>
          <cell r="U32">
            <v>0</v>
          </cell>
          <cell r="V32">
            <v>13328</v>
          </cell>
        </row>
        <row r="33">
          <cell r="C33" t="str">
            <v>09I02-03-V03-00032</v>
          </cell>
          <cell r="D33" t="str">
            <v>Individualizované riešenie nedostatočnej digitalizácie firmy so zameraním na interné procesy</v>
          </cell>
          <cell r="E33">
            <v>45152</v>
          </cell>
          <cell r="F33">
            <v>45152.02380787037</v>
          </cell>
          <cell r="G33" t="str">
            <v>-</v>
          </cell>
          <cell r="H33" t="str">
            <v>Cariocas s.r.o.</v>
          </cell>
          <cell r="I33" t="str">
            <v>Stará Vajnorská</v>
          </cell>
          <cell r="J33" t="str">
            <v>12017/17/A</v>
          </cell>
          <cell r="K33" t="str">
            <v>Bratislava - mestská časť Nové Mesto</v>
          </cell>
          <cell r="L33">
            <v>83104</v>
          </cell>
          <cell r="M33" t="str">
            <v>Slovenská republika</v>
          </cell>
          <cell r="N33" t="str">
            <v>Stará Vajnorská 12017/17/A, 83104 Bratislava - mestská časť Nové Mesto</v>
          </cell>
          <cell r="O33" t="str">
            <v>53864522</v>
          </cell>
          <cell r="P33" t="str">
            <v>cariocasfastfood@gmail.com</v>
          </cell>
          <cell r="Q33" t="str">
            <v>SK2121530411</v>
          </cell>
          <cell r="R33" t="str">
            <v>2121530411</v>
          </cell>
          <cell r="S33">
            <v>8296</v>
          </cell>
          <cell r="T33">
            <v>8296</v>
          </cell>
          <cell r="U33">
            <v>0</v>
          </cell>
          <cell r="V33">
            <v>0</v>
          </cell>
        </row>
        <row r="34">
          <cell r="C34" t="str">
            <v>09I02-03-V03-00033</v>
          </cell>
          <cell r="D34" t="str">
            <v>Inovácia softvéru spoločnosti HTMAS, s.r.o.</v>
          </cell>
          <cell r="E34">
            <v>45152</v>
          </cell>
          <cell r="F34">
            <v>45152.024444444447</v>
          </cell>
          <cell r="G34">
            <v>45152.024444444447</v>
          </cell>
          <cell r="H34" t="str">
            <v>HTMAS s.r.o.</v>
          </cell>
          <cell r="I34" t="str">
            <v>Matuškova</v>
          </cell>
          <cell r="J34">
            <v>48</v>
          </cell>
          <cell r="K34" t="str">
            <v>Vlkanová</v>
          </cell>
          <cell r="L34">
            <v>97631</v>
          </cell>
          <cell r="M34" t="str">
            <v>Slovenská republika</v>
          </cell>
          <cell r="N34" t="str">
            <v>Matuškova 48, 97631 Vlkanová</v>
          </cell>
          <cell r="O34" t="str">
            <v>36644692</v>
          </cell>
          <cell r="P34" t="str">
            <v>hudoba@htmas.eu</v>
          </cell>
          <cell r="Q34" t="str">
            <v>SK2022106603</v>
          </cell>
          <cell r="R34" t="str">
            <v>2022106603</v>
          </cell>
          <cell r="S34">
            <v>14458.5</v>
          </cell>
          <cell r="T34">
            <v>14458.5</v>
          </cell>
          <cell r="U34">
            <v>0</v>
          </cell>
          <cell r="V34">
            <v>14458.5</v>
          </cell>
        </row>
        <row r="35">
          <cell r="C35" t="str">
            <v>09I02-03-V03-00034</v>
          </cell>
          <cell r="D35" t="str">
            <v>Výskum a vývoj nového defibrinačného prístroja na odber bravčovej krvi a jej ďaľšie využitie</v>
          </cell>
          <cell r="E35">
            <v>45152</v>
          </cell>
          <cell r="F35">
            <v>45152.025393518517</v>
          </cell>
          <cell r="G35" t="str">
            <v>-</v>
          </cell>
          <cell r="H35" t="str">
            <v>SVAMAN spol. s r.o.</v>
          </cell>
          <cell r="I35" t="str">
            <v>Brezovská</v>
          </cell>
          <cell r="J35" t="str">
            <v>449/18</v>
          </cell>
          <cell r="K35" t="str">
            <v>Myjava</v>
          </cell>
          <cell r="L35">
            <v>90701</v>
          </cell>
          <cell r="M35" t="str">
            <v>Slovenská republika</v>
          </cell>
          <cell r="N35" t="str">
            <v>Brezovská 449/18, 90701 Myjava</v>
          </cell>
          <cell r="O35" t="str">
            <v>31103511</v>
          </cell>
          <cell r="P35" t="str">
            <v>eptackova@svaman.sk</v>
          </cell>
          <cell r="Q35" t="str">
            <v>SK2020375049</v>
          </cell>
          <cell r="R35" t="str">
            <v>2020375049</v>
          </cell>
          <cell r="S35">
            <v>14875</v>
          </cell>
          <cell r="T35">
            <v>14875</v>
          </cell>
          <cell r="U35">
            <v>0</v>
          </cell>
          <cell r="V35">
            <v>0</v>
          </cell>
        </row>
        <row r="36">
          <cell r="C36" t="str">
            <v>09I02-03-V03-00035</v>
          </cell>
          <cell r="D36" t="str">
            <v>Inovatívne riešenie pridania asi A a C na stávajúcí 3 osí CNC stroj a vytvorenie tak unikátného 5 – osého stroja.</v>
          </cell>
          <cell r="E36">
            <v>45152</v>
          </cell>
          <cell r="F36">
            <v>45152.025868055556</v>
          </cell>
          <cell r="G36" t="str">
            <v>-</v>
          </cell>
          <cell r="H36" t="str">
            <v>RIGID s.r.o.</v>
          </cell>
          <cell r="I36" t="str">
            <v>1334</v>
          </cell>
          <cell r="J36">
            <v>1334</v>
          </cell>
          <cell r="K36" t="str">
            <v>Raková</v>
          </cell>
          <cell r="L36">
            <v>2351</v>
          </cell>
          <cell r="M36" t="str">
            <v>Slovenská republika</v>
          </cell>
          <cell r="N36" t="str">
            <v>1334 1334, 2351 Raková</v>
          </cell>
          <cell r="O36" t="str">
            <v>51847604</v>
          </cell>
          <cell r="P36" t="str">
            <v>info@rigid-bike.com</v>
          </cell>
          <cell r="R36" t="str">
            <v>2120819459</v>
          </cell>
          <cell r="S36">
            <v>15000</v>
          </cell>
          <cell r="T36">
            <v>12500</v>
          </cell>
          <cell r="U36">
            <v>2500</v>
          </cell>
          <cell r="V36">
            <v>0</v>
          </cell>
        </row>
        <row r="37">
          <cell r="C37" t="str">
            <v>09I02-03-V03-00036</v>
          </cell>
          <cell r="D37" t="str">
            <v>Vývoj násypu pre podkladové vrstvy podláh</v>
          </cell>
          <cell r="E37">
            <v>45152</v>
          </cell>
          <cell r="F37">
            <v>45152.025891203702</v>
          </cell>
          <cell r="G37" t="str">
            <v>-</v>
          </cell>
          <cell r="H37" t="str">
            <v>MS Interier s.r.o.</v>
          </cell>
          <cell r="I37" t="str">
            <v>Na Sihoti</v>
          </cell>
          <cell r="J37" t="str">
            <v>561/6</v>
          </cell>
          <cell r="K37" t="str">
            <v>Žilina</v>
          </cell>
          <cell r="L37">
            <v>1001</v>
          </cell>
          <cell r="M37" t="str">
            <v>Slovenská republika</v>
          </cell>
          <cell r="N37" t="str">
            <v>Na Sihoti 561/6, 1001 Žilina</v>
          </cell>
          <cell r="O37" t="str">
            <v>44383231</v>
          </cell>
          <cell r="P37" t="str">
            <v>soska@ms-interier.sk</v>
          </cell>
          <cell r="Q37" t="str">
            <v>SK2022674753</v>
          </cell>
          <cell r="R37" t="str">
            <v>2022674753</v>
          </cell>
          <cell r="S37">
            <v>12325</v>
          </cell>
          <cell r="T37">
            <v>12325</v>
          </cell>
          <cell r="U37">
            <v>0</v>
          </cell>
          <cell r="V37">
            <v>0</v>
          </cell>
        </row>
        <row r="38">
          <cell r="C38" t="str">
            <v>09I02-03-V03-00037</v>
          </cell>
          <cell r="D38" t="str">
            <v>Analýza a návrh pre vytvorenie informačného systému/aplikácie v oblasti digitálneho onboardingu klientov a rozšírenia dátových zdrojov - prototyp</v>
          </cell>
          <cell r="E38">
            <v>45152</v>
          </cell>
          <cell r="F38">
            <v>45152.026458333334</v>
          </cell>
          <cell r="G38">
            <v>45154.026458333334</v>
          </cell>
          <cell r="H38" t="str">
            <v>Payout a.s.</v>
          </cell>
          <cell r="I38" t="str">
            <v>Juraja Závodského</v>
          </cell>
          <cell r="J38" t="str">
            <v>97/106</v>
          </cell>
          <cell r="K38" t="str">
            <v>Žilina</v>
          </cell>
          <cell r="L38" t="str">
            <v>01004</v>
          </cell>
          <cell r="M38" t="str">
            <v>Slovenská republika</v>
          </cell>
          <cell r="N38" t="str">
            <v>Juraja Závodského 97/106, 01004 Žilina</v>
          </cell>
          <cell r="O38" t="str">
            <v>50487787</v>
          </cell>
          <cell r="P38" t="str">
            <v>finance@payout.one</v>
          </cell>
          <cell r="Q38" t="str">
            <v>SK2120355336</v>
          </cell>
          <cell r="R38" t="str">
            <v>2120355336</v>
          </cell>
          <cell r="S38">
            <v>15000</v>
          </cell>
          <cell r="T38">
            <v>15000</v>
          </cell>
          <cell r="U38">
            <v>0</v>
          </cell>
          <cell r="V38">
            <v>12962.5</v>
          </cell>
        </row>
        <row r="39">
          <cell r="C39" t="str">
            <v>09I02-03-V03-00038</v>
          </cell>
          <cell r="D39" t="str">
            <v>Implementácia správy Nehnutelností</v>
          </cell>
          <cell r="E39">
            <v>45152</v>
          </cell>
          <cell r="F39">
            <v>45152.026597222219</v>
          </cell>
          <cell r="G39" t="str">
            <v>-</v>
          </cell>
          <cell r="H39" t="str">
            <v>Stefanov s. r. o.</v>
          </cell>
          <cell r="I39" t="str">
            <v>Moskovská</v>
          </cell>
          <cell r="J39" t="str">
            <v>2669/25</v>
          </cell>
          <cell r="K39" t="str">
            <v>Bratislava - mestská časť Staré Mesto</v>
          </cell>
          <cell r="L39">
            <v>81108</v>
          </cell>
          <cell r="M39" t="str">
            <v>Slovenská republika</v>
          </cell>
          <cell r="N39" t="str">
            <v>Moskovská 2669/25, 81108 Bratislava - mestská časť Staré Mesto</v>
          </cell>
          <cell r="O39" t="str">
            <v>55222005</v>
          </cell>
          <cell r="P39" t="str">
            <v>stefan@stefanov.sk</v>
          </cell>
          <cell r="Q39" t="str">
            <v>SK2121931548</v>
          </cell>
          <cell r="R39" t="str">
            <v>2121931548</v>
          </cell>
          <cell r="S39">
            <v>14900</v>
          </cell>
          <cell r="T39">
            <v>14900</v>
          </cell>
          <cell r="U39">
            <v>0</v>
          </cell>
          <cell r="V39">
            <v>0</v>
          </cell>
        </row>
        <row r="40">
          <cell r="C40" t="str">
            <v>09I02-03-V03-00039</v>
          </cell>
          <cell r="D40" t="str">
            <v>Kontrola / porovnávanie Figma súborov</v>
          </cell>
          <cell r="E40">
            <v>45152</v>
          </cell>
          <cell r="F40">
            <v>45152.027372685188</v>
          </cell>
          <cell r="G40">
            <v>45152.027372685188</v>
          </cell>
          <cell r="H40" t="str">
            <v>Rutiner, s.r.o.</v>
          </cell>
          <cell r="I40" t="str">
            <v>Mierová</v>
          </cell>
          <cell r="J40" t="str">
            <v>736/14</v>
          </cell>
          <cell r="K40" t="str">
            <v>Spišská Belá</v>
          </cell>
          <cell r="L40" t="str">
            <v>05901</v>
          </cell>
          <cell r="M40" t="str">
            <v>Slovenská republika</v>
          </cell>
          <cell r="N40" t="str">
            <v>Mierová 736/14, 05901 Spišská Belá</v>
          </cell>
          <cell r="O40" t="str">
            <v>47557621</v>
          </cell>
          <cell r="P40" t="str">
            <v>daniel.suchanovsky@rutiner.sk</v>
          </cell>
          <cell r="Q40" t="str">
            <v>SK 2023957441</v>
          </cell>
          <cell r="R40" t="str">
            <v>2023957441</v>
          </cell>
          <cell r="S40">
            <v>15000</v>
          </cell>
          <cell r="T40">
            <v>15000</v>
          </cell>
          <cell r="U40">
            <v>0</v>
          </cell>
          <cell r="V40">
            <v>15000</v>
          </cell>
        </row>
        <row r="41">
          <cell r="C41" t="str">
            <v>09I02-03-V03-00040</v>
          </cell>
          <cell r="D41" t="str">
            <v>Inovácia spoločnosti Spinbotics s.r.o.</v>
          </cell>
          <cell r="E41">
            <v>45152</v>
          </cell>
          <cell r="G41" t="str">
            <v>-</v>
          </cell>
          <cell r="H41" t="str">
            <v>Spinbotics s.r.o.</v>
          </cell>
          <cell r="I41" t="str">
            <v>(blank)</v>
          </cell>
          <cell r="J41" t="str">
            <v>2563/5</v>
          </cell>
          <cell r="K41" t="str">
            <v>Košice - mestská časť Sídlisko Ťahanovce</v>
          </cell>
          <cell r="L41">
            <v>4013</v>
          </cell>
          <cell r="M41" t="str">
            <v>Slovenská republika</v>
          </cell>
          <cell r="N41" t="str">
            <v>(blank) 2563/5, 4013 Košice - mestská časť Sídlisko Ťahanovce</v>
          </cell>
          <cell r="O41" t="str">
            <v>53025580</v>
          </cell>
          <cell r="P41" t="str">
            <v>tkac@spinbotics.com</v>
          </cell>
          <cell r="Q41" t="str">
            <v>SK2121226866</v>
          </cell>
          <cell r="R41" t="str">
            <v>2121226866</v>
          </cell>
          <cell r="S41">
            <v>0</v>
          </cell>
          <cell r="T41">
            <v>0</v>
          </cell>
          <cell r="U41">
            <v>0</v>
          </cell>
        </row>
        <row r="42">
          <cell r="C42" t="str">
            <v>09I02-03-V03-00041</v>
          </cell>
          <cell r="D42" t="str">
            <v>Návrh aplikácie na spracovanie elektronickej pošty v Hronček &amp; Partners</v>
          </cell>
          <cell r="E42">
            <v>45152</v>
          </cell>
          <cell r="F42">
            <v>45152.02752314815</v>
          </cell>
          <cell r="G42">
            <v>45156.02752314815</v>
          </cell>
          <cell r="H42" t="str">
            <v>Hronček &amp; Partners, s. r. o.</v>
          </cell>
          <cell r="I42" t="str">
            <v>Kálov</v>
          </cell>
          <cell r="J42">
            <v>1</v>
          </cell>
          <cell r="K42" t="str">
            <v>Žilina</v>
          </cell>
          <cell r="L42" t="str">
            <v>01001</v>
          </cell>
          <cell r="M42" t="str">
            <v>Slovenská republika</v>
          </cell>
          <cell r="N42" t="str">
            <v>Kálov 1, 01001 Žilina</v>
          </cell>
          <cell r="O42" t="str">
            <v>47248327</v>
          </cell>
          <cell r="P42" t="str">
            <v>info@legalfirm.sk</v>
          </cell>
          <cell r="Q42" t="str">
            <v>SK2023758066</v>
          </cell>
          <cell r="R42" t="str">
            <v>2023758066</v>
          </cell>
          <cell r="S42">
            <v>15000</v>
          </cell>
          <cell r="T42">
            <v>15000</v>
          </cell>
          <cell r="U42">
            <v>0</v>
          </cell>
          <cell r="V42">
            <v>14960</v>
          </cell>
        </row>
        <row r="43">
          <cell r="C43" t="str">
            <v>09I02-03-V03-00042</v>
          </cell>
          <cell r="D43" t="str">
            <v>Výskum a vývoj algoritmov pre transformáciu analógového knowhowu pri funkcionálnej diagnostike pacientov do databázovej aplikácie pomocou umelej inteligencie</v>
          </cell>
          <cell r="E43">
            <v>45152</v>
          </cell>
          <cell r="F43">
            <v>45152.028645833336</v>
          </cell>
          <cell r="G43">
            <v>45155.028645833336</v>
          </cell>
          <cell r="H43" t="str">
            <v>NUTRICLINIC s.r.o.</v>
          </cell>
          <cell r="I43" t="str">
            <v>Cintorínska</v>
          </cell>
          <cell r="J43" t="str">
            <v>2702/13</v>
          </cell>
          <cell r="K43" t="str">
            <v>Piešťany</v>
          </cell>
          <cell r="L43">
            <v>92101</v>
          </cell>
          <cell r="M43" t="str">
            <v>Slovenská republika</v>
          </cell>
          <cell r="N43" t="str">
            <v>Cintorínska 2702/13, 92101 Piešťany</v>
          </cell>
          <cell r="O43" t="str">
            <v>54431956</v>
          </cell>
          <cell r="P43" t="str">
            <v>stefan_blazo@yahoo.co.uk</v>
          </cell>
          <cell r="R43" t="str">
            <v>2121699360</v>
          </cell>
          <cell r="S43">
            <v>12923.4</v>
          </cell>
          <cell r="T43">
            <v>10769.5</v>
          </cell>
          <cell r="U43">
            <v>2153.8999999999996</v>
          </cell>
          <cell r="V43">
            <v>12923.4</v>
          </cell>
        </row>
        <row r="44">
          <cell r="C44" t="str">
            <v>09I02-03-V03-00043</v>
          </cell>
          <cell r="D44" t="str">
            <v>Inovácie koľajového roštu v rámci modernizácie železničnej infraštruktúry</v>
          </cell>
          <cell r="E44">
            <v>45152</v>
          </cell>
          <cell r="G44" t="str">
            <v>-</v>
          </cell>
          <cell r="H44" t="str">
            <v>DJ - SYSTEMS, s.r.o.</v>
          </cell>
          <cell r="I44" t="str">
            <v>Rákócziho ul.</v>
          </cell>
          <cell r="J44" t="str">
            <v>233/43</v>
          </cell>
          <cell r="K44" t="str">
            <v>Komárno</v>
          </cell>
          <cell r="L44">
            <v>94501</v>
          </cell>
          <cell r="M44" t="str">
            <v>Slovenská republika</v>
          </cell>
          <cell r="N44" t="str">
            <v>Rákócziho ul. 233/43, 94501 Komárno</v>
          </cell>
          <cell r="O44" t="str">
            <v>48021211</v>
          </cell>
          <cell r="P44" t="str">
            <v>dj@djsystems.sk</v>
          </cell>
          <cell r="Q44" t="str">
            <v>SK2024181720</v>
          </cell>
          <cell r="R44" t="str">
            <v>2024181720</v>
          </cell>
          <cell r="S44">
            <v>0</v>
          </cell>
          <cell r="T44">
            <v>0</v>
          </cell>
          <cell r="U44">
            <v>0</v>
          </cell>
        </row>
        <row r="45">
          <cell r="C45" t="str">
            <v>09I02-03-V03-00044</v>
          </cell>
          <cell r="D45" t="str">
            <v>Trénerská platforma MOVO, ktorá umožňuje pasportizovať športoviská priamo na škole, vytvoriť tréningové zóny, v zóne ponuku pohybových programov a odprezentovať túto ponuku pre rodičov i deti, napríklad cez EduPage či iné platformy.</v>
          </cell>
          <cell r="E45">
            <v>45152</v>
          </cell>
          <cell r="F45">
            <v>45152.029224537036</v>
          </cell>
          <cell r="G45" t="str">
            <v>-</v>
          </cell>
          <cell r="H45" t="str">
            <v>ACTION&amp;HEALTH,s.r.o.</v>
          </cell>
          <cell r="I45" t="str">
            <v>Párovská</v>
          </cell>
          <cell r="J45" t="str">
            <v>1184/9</v>
          </cell>
          <cell r="K45" t="str">
            <v>Nitra</v>
          </cell>
          <cell r="L45">
            <v>94901</v>
          </cell>
          <cell r="M45" t="str">
            <v>Slovenská republika</v>
          </cell>
          <cell r="N45" t="str">
            <v>Párovská 1184/9, 94901 Nitra</v>
          </cell>
          <cell r="O45" t="str">
            <v>44105258</v>
          </cell>
          <cell r="P45" t="str">
            <v>vlado@vladozlatos.com</v>
          </cell>
          <cell r="Q45" t="str">
            <v>SK2022606652</v>
          </cell>
          <cell r="R45" t="str">
            <v>2022606652</v>
          </cell>
          <cell r="S45">
            <v>14500</v>
          </cell>
          <cell r="T45">
            <v>14500</v>
          </cell>
          <cell r="U45">
            <v>0</v>
          </cell>
          <cell r="V45">
            <v>0</v>
          </cell>
        </row>
        <row r="46">
          <cell r="C46" t="str">
            <v>09I02-03-V03-00045</v>
          </cell>
          <cell r="D46" t="str">
            <v>Technické riešenie postupu a prototypu inovácie pri 3D tlači s premenlivou výškou podkladu</v>
          </cell>
          <cell r="E46">
            <v>45152</v>
          </cell>
          <cell r="F46">
            <v>45152.029791666668</v>
          </cell>
          <cell r="G46">
            <v>45156.029791666668</v>
          </cell>
          <cell r="H46" t="str">
            <v>MoR, s.r.o.</v>
          </cell>
          <cell r="I46" t="str">
            <v>Ulica Mikovíniho</v>
          </cell>
          <cell r="J46" t="str">
            <v>9548/19</v>
          </cell>
          <cell r="K46" t="str">
            <v>Trnava</v>
          </cell>
          <cell r="L46">
            <v>91702</v>
          </cell>
          <cell r="M46" t="str">
            <v>Slovenská republika</v>
          </cell>
          <cell r="N46" t="str">
            <v>Ulica Mikovíniho 9548/19, 91702 Trnava</v>
          </cell>
          <cell r="O46">
            <v>47685441</v>
          </cell>
          <cell r="P46" t="str">
            <v>ispo@aria33.sk</v>
          </cell>
          <cell r="R46" t="str">
            <v>2024050666</v>
          </cell>
          <cell r="S46">
            <v>15000</v>
          </cell>
          <cell r="T46">
            <v>12500</v>
          </cell>
          <cell r="U46">
            <v>2500</v>
          </cell>
          <cell r="V46">
            <v>15000</v>
          </cell>
        </row>
        <row r="47">
          <cell r="C47" t="str">
            <v>09I02-03-V03-00046</v>
          </cell>
          <cell r="D47" t="str">
            <v>Aplikácia na efektívnu a automatickú správu interného systému</v>
          </cell>
          <cell r="E47">
            <v>45152</v>
          </cell>
          <cell r="F47">
            <v>45152.030474537038</v>
          </cell>
          <cell r="G47">
            <v>45157.030474537038</v>
          </cell>
          <cell r="H47" t="str">
            <v>BEXPO s.r.o.</v>
          </cell>
          <cell r="I47" t="str">
            <v>Šoltésovej</v>
          </cell>
          <cell r="J47" t="str">
            <v>105/23</v>
          </cell>
          <cell r="K47" t="str">
            <v>Martin</v>
          </cell>
          <cell r="L47" t="str">
            <v>03601</v>
          </cell>
          <cell r="M47" t="str">
            <v>Slovenská republika</v>
          </cell>
          <cell r="N47" t="str">
            <v>Šoltésovej 105/23, 03601 Martin</v>
          </cell>
          <cell r="O47">
            <v>51463440</v>
          </cell>
          <cell r="P47" t="str">
            <v>ondrus@bexpo.sk</v>
          </cell>
          <cell r="Q47" t="str">
            <v>SK2120715938</v>
          </cell>
          <cell r="R47" t="str">
            <v>2120715938</v>
          </cell>
          <cell r="S47">
            <v>12352</v>
          </cell>
          <cell r="T47">
            <v>12352</v>
          </cell>
          <cell r="U47">
            <v>0</v>
          </cell>
          <cell r="V47">
            <v>12342</v>
          </cell>
        </row>
        <row r="48">
          <cell r="C48" t="str">
            <v>09I02-03-V03-00047</v>
          </cell>
          <cell r="D48" t="str">
            <v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v>
          </cell>
          <cell r="E48">
            <v>45152</v>
          </cell>
          <cell r="F48">
            <v>45152.030949074076</v>
          </cell>
          <cell r="G48">
            <v>45155.030949074076</v>
          </cell>
          <cell r="H48" t="str">
            <v>RIVERI s.r.o.</v>
          </cell>
          <cell r="I48" t="str">
            <v>Jána Jonáša</v>
          </cell>
          <cell r="J48" t="str">
            <v>2780/4</v>
          </cell>
          <cell r="K48" t="str">
            <v>Senica</v>
          </cell>
          <cell r="L48">
            <v>90501</v>
          </cell>
          <cell r="M48" t="str">
            <v>Slovenská republika</v>
          </cell>
          <cell r="N48" t="str">
            <v>Jána Jonáša 2780/4, 90501 Senica</v>
          </cell>
          <cell r="O48">
            <v>46436570</v>
          </cell>
          <cell r="P48" t="str">
            <v>richard.stvrtecky@gmail.com</v>
          </cell>
          <cell r="Q48" t="str">
            <v>SK2023385980</v>
          </cell>
          <cell r="R48" t="str">
            <v>2023385980</v>
          </cell>
          <cell r="S48">
            <v>15000</v>
          </cell>
          <cell r="T48">
            <v>15000</v>
          </cell>
          <cell r="U48">
            <v>0</v>
          </cell>
          <cell r="V48">
            <v>15000</v>
          </cell>
        </row>
        <row r="49">
          <cell r="C49" t="str">
            <v>09I02-03-V03-00048</v>
          </cell>
          <cell r="D49" t="str">
            <v>Inovatívne riešenie pridania asi A a C na stávajúcí 3 osí CNC stroj a vytvorenie tak unikátného 5 – osého stroja.</v>
          </cell>
          <cell r="E49">
            <v>45152</v>
          </cell>
          <cell r="F49">
            <v>45152.032650462963</v>
          </cell>
          <cell r="G49" t="str">
            <v>-</v>
          </cell>
          <cell r="H49" t="str">
            <v>RIGID s.r.o.</v>
          </cell>
          <cell r="I49" t="str">
            <v>1334</v>
          </cell>
          <cell r="J49" t="str">
            <v>1334/</v>
          </cell>
          <cell r="K49" t="str">
            <v>Raková</v>
          </cell>
          <cell r="L49">
            <v>2351</v>
          </cell>
          <cell r="M49" t="str">
            <v>Slovenská republika</v>
          </cell>
          <cell r="N49" t="str">
            <v>1334 1334/, 2351 Raková</v>
          </cell>
          <cell r="O49" t="str">
            <v>51847604</v>
          </cell>
          <cell r="P49" t="str">
            <v>info@rigid-bike.com</v>
          </cell>
          <cell r="R49" t="str">
            <v>2120819459</v>
          </cell>
          <cell r="S49">
            <v>15000</v>
          </cell>
          <cell r="T49">
            <v>12500</v>
          </cell>
          <cell r="U49">
            <v>2500</v>
          </cell>
          <cell r="V49">
            <v>0</v>
          </cell>
        </row>
        <row r="50">
          <cell r="C50" t="str">
            <v>09I02-03-V03-00049</v>
          </cell>
          <cell r="D50" t="str">
            <v>Digitalizácia interných procesov</v>
          </cell>
          <cell r="E50">
            <v>45152</v>
          </cell>
          <cell r="F50">
            <v>45152.036006944443</v>
          </cell>
          <cell r="G50" t="str">
            <v>-</v>
          </cell>
          <cell r="H50" t="str">
            <v>Gustos Creative s. r. o.</v>
          </cell>
          <cell r="I50" t="str">
            <v>Klemensova</v>
          </cell>
          <cell r="J50" t="str">
            <v>2520/13</v>
          </cell>
          <cell r="K50" t="str">
            <v>Bratislava - mestská časť Staré Mesto</v>
          </cell>
          <cell r="L50">
            <v>81109</v>
          </cell>
          <cell r="M50" t="str">
            <v>Slovenská republika</v>
          </cell>
          <cell r="N50" t="str">
            <v>Klemensova 2520/13, 81109 Bratislava - mestská časť Staré Mesto</v>
          </cell>
          <cell r="O50" t="str">
            <v>50640321</v>
          </cell>
          <cell r="P50" t="str">
            <v>sbajanik@gmail.com</v>
          </cell>
          <cell r="Q50" t="str">
            <v>SK2120409588</v>
          </cell>
          <cell r="R50" t="str">
            <v>2120409588</v>
          </cell>
          <cell r="S50">
            <v>15000</v>
          </cell>
          <cell r="T50">
            <v>15000</v>
          </cell>
          <cell r="U50">
            <v>0</v>
          </cell>
          <cell r="V50">
            <v>0</v>
          </cell>
        </row>
        <row r="51">
          <cell r="C51" t="str">
            <v>09I02-03-V03-00050</v>
          </cell>
          <cell r="D51" t="str">
            <v>Vývoj technického a materiálového riešenia optimalizovaného vysekávacieho nástroja a jeho funkčnej vzorky</v>
          </cell>
          <cell r="E51">
            <v>45152</v>
          </cell>
          <cell r="F51">
            <v>45152.036446759259</v>
          </cell>
          <cell r="G51">
            <v>45154.036446759259</v>
          </cell>
          <cell r="H51" t="str">
            <v>Pressburg Mint – Bratislavská mincovňa s. r. o.</v>
          </cell>
          <cell r="I51" t="str">
            <v>Galvaniho</v>
          </cell>
          <cell r="J51" t="str">
            <v>16407/7D</v>
          </cell>
          <cell r="K51" t="str">
            <v>Bratislava - mestská časť Ružinov</v>
          </cell>
          <cell r="L51">
            <v>82104</v>
          </cell>
          <cell r="M51" t="str">
            <v>Slovenská republika</v>
          </cell>
          <cell r="N51" t="str">
            <v>Galvaniho 16407/7D, 82104 Bratislava - mestská časť Ružinov</v>
          </cell>
          <cell r="O51">
            <v>35755598</v>
          </cell>
          <cell r="P51" t="str">
            <v>sales@pressburgmint.com</v>
          </cell>
          <cell r="Q51" t="str">
            <v>SK2021401690</v>
          </cell>
          <cell r="R51" t="str">
            <v>2021401690</v>
          </cell>
          <cell r="S51">
            <v>14875</v>
          </cell>
          <cell r="T51">
            <v>14875</v>
          </cell>
          <cell r="U51">
            <v>0</v>
          </cell>
          <cell r="V51">
            <v>14875</v>
          </cell>
        </row>
        <row r="52">
          <cell r="C52" t="str">
            <v>09I02-03-V03-00051</v>
          </cell>
          <cell r="D52" t="str">
            <v>Prototyp individuálneho riešenia Inspirea na platforme Odoo</v>
          </cell>
          <cell r="E52">
            <v>45152</v>
          </cell>
          <cell r="F52">
            <v>45152.037152777775</v>
          </cell>
          <cell r="G52">
            <v>45163.037152777775</v>
          </cell>
          <cell r="H52" t="str">
            <v>Inspirea s. r. o.</v>
          </cell>
          <cell r="I52" t="str">
            <v>Námestie slobody</v>
          </cell>
          <cell r="J52">
            <v>2</v>
          </cell>
          <cell r="K52" t="str">
            <v>Banská Bystrica</v>
          </cell>
          <cell r="L52">
            <v>97401</v>
          </cell>
          <cell r="M52" t="str">
            <v>Slovenská republika</v>
          </cell>
          <cell r="N52" t="str">
            <v>Námestie slobody 2, 97401 Banská Bystrica</v>
          </cell>
          <cell r="O52" t="str">
            <v>53608950</v>
          </cell>
          <cell r="P52" t="str">
            <v>peter.luby@inspirea.sk</v>
          </cell>
          <cell r="Q52" t="str">
            <v>SK2121421984</v>
          </cell>
          <cell r="R52" t="str">
            <v>2121421984</v>
          </cell>
          <cell r="S52">
            <v>13068</v>
          </cell>
          <cell r="T52">
            <v>13068</v>
          </cell>
          <cell r="U52">
            <v>0</v>
          </cell>
          <cell r="V52">
            <v>13068</v>
          </cell>
        </row>
        <row r="53">
          <cell r="C53" t="str">
            <v>09I02-03-V03-00052</v>
          </cell>
          <cell r="D53" t="str">
            <v>Prototyp zariadenia na nepretržitý monitoring pohybu a vitálnych funkcií starších osôb, osôb s obmedzenou pohyblivosťou a osôb s neurodegeneratívnymi poruchami.</v>
          </cell>
          <cell r="E53">
            <v>45152</v>
          </cell>
          <cell r="F53">
            <v>45152.037349537037</v>
          </cell>
          <cell r="G53">
            <v>45153.037349537037</v>
          </cell>
          <cell r="H53" t="str">
            <v>R-2 Company s. r. o.</v>
          </cell>
          <cell r="I53" t="str">
            <v>Jána Jonáša</v>
          </cell>
          <cell r="J53" t="str">
            <v>2780/4</v>
          </cell>
          <cell r="K53" t="str">
            <v>Senica</v>
          </cell>
          <cell r="L53">
            <v>90501</v>
          </cell>
          <cell r="M53" t="str">
            <v>Slovenská republika</v>
          </cell>
          <cell r="N53" t="str">
            <v>Jána Jonáša 2780/4, 90501 Senica</v>
          </cell>
          <cell r="O53">
            <v>52991679</v>
          </cell>
          <cell r="P53" t="str">
            <v>richard.stvrtecky@gmail.com</v>
          </cell>
          <cell r="R53" t="str">
            <v>52991679</v>
          </cell>
          <cell r="S53">
            <v>15000</v>
          </cell>
          <cell r="T53">
            <v>12500</v>
          </cell>
          <cell r="U53">
            <v>2500</v>
          </cell>
          <cell r="V53">
            <v>14875</v>
          </cell>
        </row>
        <row r="54">
          <cell r="C54" t="str">
            <v>09I02-03-V03-00053</v>
          </cell>
          <cell r="D54" t="str">
            <v>Vývoj funkčnej vzorky inovácie bezobslužného prihlasovania do podnikových systémov</v>
          </cell>
          <cell r="E54">
            <v>45152</v>
          </cell>
          <cell r="F54">
            <v>45152.038171296299</v>
          </cell>
          <cell r="G54">
            <v>45153.038171296299</v>
          </cell>
          <cell r="H54" t="str">
            <v>Mäso od Romana, s.r.o.</v>
          </cell>
          <cell r="I54" t="str">
            <v>Komárnická</v>
          </cell>
          <cell r="J54">
            <v>22</v>
          </cell>
          <cell r="K54" t="str">
            <v>Bratislava - mestská časť Ružinov</v>
          </cell>
          <cell r="L54">
            <v>82103</v>
          </cell>
          <cell r="M54" t="str">
            <v>Slovenská republika</v>
          </cell>
          <cell r="N54" t="str">
            <v>Komárnická 22, 82103 Bratislava - mestská časť Ružinov</v>
          </cell>
          <cell r="O54">
            <v>51724341</v>
          </cell>
          <cell r="P54" t="str">
            <v>ispo@aria33.sk</v>
          </cell>
          <cell r="Q54" t="str">
            <v>SK2120768595</v>
          </cell>
          <cell r="R54" t="str">
            <v>2120768595</v>
          </cell>
          <cell r="S54">
            <v>15000</v>
          </cell>
          <cell r="T54">
            <v>15000</v>
          </cell>
          <cell r="U54">
            <v>0</v>
          </cell>
          <cell r="V54">
            <v>15000</v>
          </cell>
        </row>
        <row r="55">
          <cell r="C55" t="str">
            <v>09I02-03-V03-00054</v>
          </cell>
          <cell r="D55" t="str">
            <v>Vývoj sampleru na ober vzorky moču pre včasnú neinvazívnu diagnostiku rakoviny pankreasu analýzou prchavých organických zlúčenín (Volatile organic compounds - VOC)</v>
          </cell>
          <cell r="E55">
            <v>45152</v>
          </cell>
          <cell r="F55">
            <v>45152.038240740738</v>
          </cell>
          <cell r="G55">
            <v>45153.038240740738</v>
          </cell>
          <cell r="H55" t="str">
            <v>Novo Health s. r. o.</v>
          </cell>
          <cell r="I55" t="str">
            <v>Hlavná</v>
          </cell>
          <cell r="J55">
            <v>106</v>
          </cell>
          <cell r="K55" t="str">
            <v>Zavar</v>
          </cell>
          <cell r="L55">
            <v>91926</v>
          </cell>
          <cell r="M55" t="str">
            <v>Slovenská republika</v>
          </cell>
          <cell r="N55" t="str">
            <v>Hlavná 106, 91926 Zavar</v>
          </cell>
          <cell r="O55">
            <v>53538242</v>
          </cell>
          <cell r="P55" t="str">
            <v>peter.novak@novo.sk</v>
          </cell>
          <cell r="Q55" t="str">
            <v>SK2121419245</v>
          </cell>
          <cell r="R55" t="str">
            <v>2121419245</v>
          </cell>
          <cell r="S55">
            <v>15000</v>
          </cell>
          <cell r="T55">
            <v>15000</v>
          </cell>
          <cell r="U55">
            <v>0</v>
          </cell>
          <cell r="V55">
            <v>15000</v>
          </cell>
        </row>
        <row r="56">
          <cell r="C56" t="str">
            <v>09I02-03-V03-00055</v>
          </cell>
          <cell r="D56" t="str">
            <v>Vypracovanie individualizovanej koncepcie zberu a vyhodnocovania bezpečnostných udalostí a detekcie bezpečnostných incidentov</v>
          </cell>
          <cell r="E56">
            <v>45152</v>
          </cell>
          <cell r="F56">
            <v>45152.039351851854</v>
          </cell>
          <cell r="G56" t="str">
            <v>-</v>
          </cell>
          <cell r="H56" t="str">
            <v>PGA TOUR SLOVAKIA s.r.o.</v>
          </cell>
          <cell r="I56" t="str">
            <v>Malokarpatská</v>
          </cell>
          <cell r="J56" t="str">
            <v>480/31</v>
          </cell>
          <cell r="K56" t="str">
            <v>Limbach</v>
          </cell>
          <cell r="L56">
            <v>90091</v>
          </cell>
          <cell r="M56" t="str">
            <v>Slovenská republika</v>
          </cell>
          <cell r="N56" t="str">
            <v>Malokarpatská 480/31, 90091 Limbach</v>
          </cell>
          <cell r="O56">
            <v>51859441</v>
          </cell>
          <cell r="P56" t="str">
            <v>forgolf.petrovic@gmail.com</v>
          </cell>
          <cell r="R56" t="str">
            <v>2120811550</v>
          </cell>
          <cell r="S56">
            <v>14800</v>
          </cell>
          <cell r="T56">
            <v>12333.333333333334</v>
          </cell>
          <cell r="U56">
            <v>2466.6666666666661</v>
          </cell>
          <cell r="V56">
            <v>0</v>
          </cell>
        </row>
        <row r="57">
          <cell r="C57" t="str">
            <v>09I02-03-V03-00056</v>
          </cell>
          <cell r="D57" t="str">
            <v>Prieskum a vývoj digitálnych influencerov do marketingovej stratégie malých a stredných podnikov</v>
          </cell>
          <cell r="E57">
            <v>45152</v>
          </cell>
          <cell r="F57">
            <v>45152.041180555556</v>
          </cell>
          <cell r="G57">
            <v>45158.041180555556</v>
          </cell>
          <cell r="H57" t="str">
            <v>Soapbox s. r. o.</v>
          </cell>
          <cell r="I57" t="str">
            <v>Eisnerova</v>
          </cell>
          <cell r="J57" t="str">
            <v>6130/3</v>
          </cell>
          <cell r="K57" t="str">
            <v>Bratislava - mestská časť Devínska Nová Ves</v>
          </cell>
          <cell r="L57">
            <v>84107</v>
          </cell>
          <cell r="M57" t="str">
            <v>Slovenská republika</v>
          </cell>
          <cell r="N57" t="str">
            <v>Eisnerova 6130/3, 84107 Bratislava - mestská časť Devínska Nová Ves</v>
          </cell>
          <cell r="O57">
            <v>53763084</v>
          </cell>
          <cell r="P57" t="str">
            <v>iamsarahweiss@gmail.com</v>
          </cell>
          <cell r="Q57" t="str">
            <v>SK2121488655</v>
          </cell>
          <cell r="R57" t="str">
            <v>2121488655</v>
          </cell>
          <cell r="S57">
            <v>14875</v>
          </cell>
          <cell r="T57">
            <v>14875</v>
          </cell>
          <cell r="U57">
            <v>0</v>
          </cell>
          <cell r="V57">
            <v>14875</v>
          </cell>
        </row>
        <row r="58">
          <cell r="C58" t="str">
            <v>09I02-03-V03-00057</v>
          </cell>
          <cell r="D58" t="str">
            <v>Vývoj robotického fotogrametrického skenera pre skenovanie tunelov</v>
          </cell>
          <cell r="E58">
            <v>45152</v>
          </cell>
          <cell r="F58">
            <v>45152.04346064815</v>
          </cell>
          <cell r="G58" t="str">
            <v>-</v>
          </cell>
          <cell r="H58" t="str">
            <v>Obviam regio</v>
          </cell>
          <cell r="I58" t="str">
            <v>Radlinského</v>
          </cell>
          <cell r="J58" t="str">
            <v>109/11</v>
          </cell>
          <cell r="K58" t="str">
            <v>Nitra</v>
          </cell>
          <cell r="L58">
            <v>94901</v>
          </cell>
          <cell r="M58" t="str">
            <v>Slovenská republika</v>
          </cell>
          <cell r="N58" t="str">
            <v>Radlinského 109/11, 94901 Nitra</v>
          </cell>
          <cell r="O58" t="str">
            <v>37966618</v>
          </cell>
          <cell r="P58" t="str">
            <v>gero@obviamregio.sk</v>
          </cell>
          <cell r="R58" t="str">
            <v>2022383187</v>
          </cell>
          <cell r="S58">
            <v>14463.6</v>
          </cell>
          <cell r="T58">
            <v>12053</v>
          </cell>
          <cell r="U58">
            <v>2410.6000000000004</v>
          </cell>
          <cell r="V58">
            <v>0</v>
          </cell>
        </row>
        <row r="59">
          <cell r="C59" t="str">
            <v>09I02-03-V03-00058</v>
          </cell>
          <cell r="D59" t="str">
            <v>Návrh a realizácia internetovej aplikácie na automatizáciu údajov</v>
          </cell>
          <cell r="E59">
            <v>45152</v>
          </cell>
          <cell r="F59">
            <v>45152.044166666667</v>
          </cell>
          <cell r="G59" t="str">
            <v>-</v>
          </cell>
          <cell r="H59" t="str">
            <v>ProFuturion accounting s.r.o.</v>
          </cell>
          <cell r="I59" t="str">
            <v>Betliarska</v>
          </cell>
          <cell r="J59" t="str">
            <v>3809/22</v>
          </cell>
          <cell r="K59" t="str">
            <v>Bratislava - mestská časť Petržalka</v>
          </cell>
          <cell r="L59">
            <v>85107</v>
          </cell>
          <cell r="M59" t="str">
            <v>Slovenská republika</v>
          </cell>
          <cell r="N59" t="str">
            <v>Betliarska 3809/22, 85107 Bratislava - mestská časť Petržalka</v>
          </cell>
          <cell r="O59" t="str">
            <v>36777307</v>
          </cell>
          <cell r="P59" t="str">
            <v>info@profuturion.sk</v>
          </cell>
          <cell r="Q59" t="str">
            <v>SK2022382967</v>
          </cell>
          <cell r="R59" t="str">
            <v>2022382967</v>
          </cell>
          <cell r="S59">
            <v>12000</v>
          </cell>
          <cell r="T59">
            <v>12000</v>
          </cell>
          <cell r="U59">
            <v>0</v>
          </cell>
          <cell r="V59">
            <v>0</v>
          </cell>
        </row>
        <row r="60">
          <cell r="C60" t="str">
            <v>09I02-03-V03-00059</v>
          </cell>
          <cell r="D60" t="str">
            <v>Inovácie vo vzdelávaní - náučné chodníky a tabule</v>
          </cell>
          <cell r="E60">
            <v>45152</v>
          </cell>
          <cell r="F60">
            <v>45152.044733796298</v>
          </cell>
          <cell r="G60">
            <v>45158.044733796298</v>
          </cell>
          <cell r="H60" t="str">
            <v>NT SK s. r. o.</v>
          </cell>
          <cell r="I60" t="str">
            <v>Hlavná</v>
          </cell>
          <cell r="J60" t="str">
            <v>588/141</v>
          </cell>
          <cell r="K60" t="str">
            <v>Dolná Krupá</v>
          </cell>
          <cell r="L60">
            <v>91965</v>
          </cell>
          <cell r="M60" t="str">
            <v>Slovenská republika</v>
          </cell>
          <cell r="N60" t="str">
            <v>Hlavná 588/141, 91965 Dolná Krupá</v>
          </cell>
          <cell r="O60" t="str">
            <v>52939782</v>
          </cell>
          <cell r="P60" t="str">
            <v>ntsksro@gmail.com</v>
          </cell>
          <cell r="R60" t="str">
            <v>2121206769</v>
          </cell>
          <cell r="S60">
            <v>14999.95</v>
          </cell>
          <cell r="T60">
            <v>12499.958333333334</v>
          </cell>
          <cell r="U60">
            <v>2499.9916666666668</v>
          </cell>
          <cell r="V60">
            <v>14999.95</v>
          </cell>
        </row>
        <row r="61">
          <cell r="C61" t="str">
            <v>09I02-03-V03-00060</v>
          </cell>
          <cell r="D61" t="str">
            <v>Prvok na prerušenie tepelných mostov vetraných fasád</v>
          </cell>
          <cell r="E61">
            <v>45152</v>
          </cell>
          <cell r="G61" t="str">
            <v>-</v>
          </cell>
          <cell r="H61" t="str">
            <v>I.N.I., s.r.o.</v>
          </cell>
          <cell r="I61" t="str">
            <v>Nové Sady</v>
          </cell>
          <cell r="J61" t="str">
            <v>276/</v>
          </cell>
          <cell r="K61" t="str">
            <v>Nové Sady</v>
          </cell>
          <cell r="L61">
            <v>95124</v>
          </cell>
          <cell r="M61" t="str">
            <v>Slovenská republika</v>
          </cell>
          <cell r="N61" t="str">
            <v>Nové Sady 276/, 95124 Nové Sady</v>
          </cell>
          <cell r="O61" t="str">
            <v>36564893</v>
          </cell>
          <cell r="P61" t="str">
            <v>ingeli@ehb.sk</v>
          </cell>
          <cell r="Q61" t="str">
            <v>SK2021895546</v>
          </cell>
          <cell r="R61" t="str">
            <v>2021895546</v>
          </cell>
          <cell r="S61">
            <v>0</v>
          </cell>
          <cell r="T61">
            <v>0</v>
          </cell>
          <cell r="U61">
            <v>0</v>
          </cell>
        </row>
        <row r="62">
          <cell r="C62" t="str">
            <v>09I02-03-V03-00061</v>
          </cell>
          <cell r="D62" t="str">
            <v>Vypracovanie individualizovanej koncepcie zberu a vyhodnocovania bezpečnostných udalostí a detekcie bezpečnostných incidentov</v>
          </cell>
          <cell r="E62">
            <v>45152</v>
          </cell>
          <cell r="F62">
            <v>45152.047025462962</v>
          </cell>
          <cell r="G62" t="str">
            <v>-</v>
          </cell>
          <cell r="H62" t="str">
            <v>EkoBaby plus s. r. o.</v>
          </cell>
          <cell r="I62" t="str">
            <v>Suchý riadok</v>
          </cell>
          <cell r="J62" t="str">
            <v>2164/21</v>
          </cell>
          <cell r="K62" t="str">
            <v>Skalica</v>
          </cell>
          <cell r="L62">
            <v>90901</v>
          </cell>
          <cell r="M62" t="str">
            <v>Slovenská republika</v>
          </cell>
          <cell r="N62" t="str">
            <v>Suchý riadok 2164/21, 90901 Skalica</v>
          </cell>
          <cell r="O62" t="str">
            <v>52489795</v>
          </cell>
          <cell r="P62" t="str">
            <v>forgolf.petrovic@gmail.com</v>
          </cell>
          <cell r="Q62" t="str">
            <v>SK2121044640</v>
          </cell>
          <cell r="R62" t="str">
            <v>2121044640</v>
          </cell>
          <cell r="S62">
            <v>14800</v>
          </cell>
          <cell r="T62">
            <v>14800</v>
          </cell>
          <cell r="U62">
            <v>0</v>
          </cell>
          <cell r="V62">
            <v>0</v>
          </cell>
        </row>
        <row r="63">
          <cell r="C63" t="str">
            <v>09I02-03-V03-00062</v>
          </cell>
          <cell r="D63" t="str">
            <v>Stanovenie vlastností nového organického hnojiva a vývoj procesu jeho peletizácie</v>
          </cell>
          <cell r="E63">
            <v>45152</v>
          </cell>
          <cell r="F63">
            <v>45152.047638888886</v>
          </cell>
          <cell r="G63">
            <v>45156.047638888886</v>
          </cell>
          <cell r="H63" t="str">
            <v>Záhradná architektúra, s. r. o.</v>
          </cell>
          <cell r="I63" t="str">
            <v>Hlavná</v>
          </cell>
          <cell r="J63" t="str">
            <v>60/46</v>
          </cell>
          <cell r="K63" t="str">
            <v>Dunajská Lužná</v>
          </cell>
          <cell r="L63">
            <v>90042</v>
          </cell>
          <cell r="M63" t="str">
            <v>Slovenská republika</v>
          </cell>
          <cell r="N63" t="str">
            <v>Hlavná 60/46, 90042 Dunajská Lužná</v>
          </cell>
          <cell r="O63">
            <v>43877931</v>
          </cell>
          <cell r="P63" t="str">
            <v>slavkaaghova@gmail.com</v>
          </cell>
          <cell r="Q63" t="str">
            <v>SK2022499006</v>
          </cell>
          <cell r="R63" t="str">
            <v>2022499006</v>
          </cell>
          <cell r="S63">
            <v>14280</v>
          </cell>
          <cell r="T63">
            <v>14280</v>
          </cell>
          <cell r="U63">
            <v>0</v>
          </cell>
          <cell r="V63">
            <v>14280</v>
          </cell>
        </row>
        <row r="64">
          <cell r="C64" t="str">
            <v>09I02-03-V03-00063</v>
          </cell>
          <cell r="D64" t="str">
            <v>Beta verzia prototypu aplikácie Givemore</v>
          </cell>
          <cell r="E64">
            <v>45152</v>
          </cell>
          <cell r="F64">
            <v>45152.048680555556</v>
          </cell>
          <cell r="G64">
            <v>45156.048680555556</v>
          </cell>
          <cell r="H64" t="str">
            <v>Givemore s. r. o.</v>
          </cell>
          <cell r="I64" t="str">
            <v>Mýtna</v>
          </cell>
          <cell r="J64" t="str">
            <v>4998/38</v>
          </cell>
          <cell r="K64" t="str">
            <v>Pezinok</v>
          </cell>
          <cell r="L64">
            <v>90201</v>
          </cell>
          <cell r="M64" t="str">
            <v>Slovenská republika</v>
          </cell>
          <cell r="N64" t="str">
            <v>Mýtna 4998/38, 90201 Pezinok</v>
          </cell>
          <cell r="O64" t="str">
            <v>50369661</v>
          </cell>
          <cell r="P64" t="str">
            <v>boriskrnac007@gmail.com</v>
          </cell>
          <cell r="R64" t="str">
            <v>2120482056</v>
          </cell>
          <cell r="S64">
            <v>14186.5</v>
          </cell>
          <cell r="T64">
            <v>11822.083333333334</v>
          </cell>
          <cell r="U64">
            <v>2364.4166666666661</v>
          </cell>
          <cell r="V64">
            <v>14186.5</v>
          </cell>
        </row>
        <row r="65">
          <cell r="C65" t="str">
            <v>09I02-03-V03-00064</v>
          </cell>
          <cell r="D65" t="str">
            <v>Vytvorenie individualizovaného prototypu samoobslužného konfigurátoru produktov</v>
          </cell>
          <cell r="E65">
            <v>45152</v>
          </cell>
          <cell r="F65">
            <v>45152.048981481479</v>
          </cell>
          <cell r="G65" t="str">
            <v>-</v>
          </cell>
          <cell r="H65" t="str">
            <v>DOMO GLASS s.r.o.</v>
          </cell>
          <cell r="I65" t="str">
            <v>Zvolenská cesta</v>
          </cell>
          <cell r="J65">
            <v>85</v>
          </cell>
          <cell r="K65" t="str">
            <v>Banská Bystrica</v>
          </cell>
          <cell r="L65">
            <v>97405</v>
          </cell>
          <cell r="M65" t="str">
            <v>Slovenská republika</v>
          </cell>
          <cell r="N65" t="str">
            <v>Zvolenská cesta 85, 97405 Banská Bystrica</v>
          </cell>
          <cell r="O65" t="str">
            <v>46888608</v>
          </cell>
          <cell r="P65" t="str">
            <v>michal.kanev@domoglass.sk</v>
          </cell>
          <cell r="Q65" t="str">
            <v>SK2023625516</v>
          </cell>
          <cell r="R65" t="str">
            <v>2023625516</v>
          </cell>
          <cell r="S65">
            <v>14790</v>
          </cell>
          <cell r="T65">
            <v>14790</v>
          </cell>
          <cell r="U65">
            <v>0</v>
          </cell>
          <cell r="V65">
            <v>0</v>
          </cell>
        </row>
        <row r="66">
          <cell r="C66" t="str">
            <v>09I02-03-V03-00065</v>
          </cell>
          <cell r="D66" t="str">
            <v>Analýza vývoja webovej aplikácie - prototyp webovej aplikácie</v>
          </cell>
          <cell r="E66">
            <v>45152</v>
          </cell>
          <cell r="F66">
            <v>45152.049432870372</v>
          </cell>
          <cell r="G66">
            <v>45152.049432870372</v>
          </cell>
          <cell r="H66" t="str">
            <v>SCAFFOLDING s.r.o.</v>
          </cell>
          <cell r="I66" t="str">
            <v>Československej armády</v>
          </cell>
          <cell r="J66">
            <v>3</v>
          </cell>
          <cell r="K66" t="str">
            <v>Martin</v>
          </cell>
          <cell r="L66" t="str">
            <v>03601</v>
          </cell>
          <cell r="M66" t="str">
            <v>Slovenská republika</v>
          </cell>
          <cell r="N66" t="str">
            <v>Československej armády 3, 03601 Martin</v>
          </cell>
          <cell r="O66">
            <v>51095084</v>
          </cell>
          <cell r="P66" t="str">
            <v>info@scaffolding.sk</v>
          </cell>
          <cell r="Q66" t="str">
            <v>SK2120593398</v>
          </cell>
          <cell r="R66" t="str">
            <v>2120593398</v>
          </cell>
          <cell r="S66">
            <v>15000</v>
          </cell>
          <cell r="T66">
            <v>15000</v>
          </cell>
          <cell r="U66">
            <v>0</v>
          </cell>
          <cell r="V66">
            <v>14960</v>
          </cell>
        </row>
        <row r="67">
          <cell r="C67" t="str">
            <v>09I02-03-V03-00066</v>
          </cell>
          <cell r="D67" t="str">
            <v>Vypracovanie individualizovanej koncepcie zberu a vyhodnocovania bezpečnostných udalostí a detekcie bezpečnostných incidentov</v>
          </cell>
          <cell r="E67">
            <v>45152</v>
          </cell>
          <cell r="F67">
            <v>45152.052268518521</v>
          </cell>
          <cell r="G67" t="str">
            <v>-</v>
          </cell>
          <cell r="H67" t="str">
            <v>EkoBaby s.r.o.</v>
          </cell>
          <cell r="I67" t="str">
            <v>Suchý riadok</v>
          </cell>
          <cell r="J67" t="str">
            <v>2164/21</v>
          </cell>
          <cell r="K67" t="str">
            <v>Skalica</v>
          </cell>
          <cell r="L67">
            <v>90901</v>
          </cell>
          <cell r="M67" t="str">
            <v>Slovenská republika</v>
          </cell>
          <cell r="N67" t="str">
            <v>Suchý riadok 2164/21, 90901 Skalica</v>
          </cell>
          <cell r="O67" t="str">
            <v>52451186</v>
          </cell>
          <cell r="P67" t="str">
            <v>forgolf.petrovic@gmail.com</v>
          </cell>
          <cell r="R67" t="str">
            <v>2121055453</v>
          </cell>
          <cell r="S67">
            <v>14800</v>
          </cell>
          <cell r="T67">
            <v>12333.333333333334</v>
          </cell>
          <cell r="U67">
            <v>2466.6666666666661</v>
          </cell>
          <cell r="V67">
            <v>0</v>
          </cell>
        </row>
        <row r="68">
          <cell r="C68" t="str">
            <v>09I02-03-V03-00067</v>
          </cell>
          <cell r="D68" t="str">
            <v>Vývoj algoritmu pre transformáciu a spracovanie dát z laboratórnych medicínskych testov do holistického obrazu pacienta pomocou umelej inteligencie</v>
          </cell>
          <cell r="E68">
            <v>45152</v>
          </cell>
          <cell r="F68">
            <v>45152.05265046296</v>
          </cell>
          <cell r="G68">
            <v>45158.05265046296</v>
          </cell>
          <cell r="H68" t="str">
            <v>WellWay s. r. o.</v>
          </cell>
          <cell r="I68" t="str">
            <v>Veľkoblahovská cesta</v>
          </cell>
          <cell r="J68" t="str">
            <v>70/29</v>
          </cell>
          <cell r="K68" t="str">
            <v>Dunajská Streda</v>
          </cell>
          <cell r="L68">
            <v>92901</v>
          </cell>
          <cell r="M68" t="str">
            <v>Slovenská republika</v>
          </cell>
          <cell r="N68" t="str">
            <v>Veľkoblahovská cesta 70/29, 92901 Dunajská Streda</v>
          </cell>
          <cell r="O68">
            <v>51404893</v>
          </cell>
          <cell r="P68" t="str">
            <v>gabriela.huberova@gmail.com</v>
          </cell>
          <cell r="Q68" t="str">
            <v>SK2120715124</v>
          </cell>
          <cell r="R68" t="str">
            <v>2120715124</v>
          </cell>
          <cell r="S68">
            <v>14067.5</v>
          </cell>
          <cell r="T68">
            <v>14067.5</v>
          </cell>
          <cell r="U68">
            <v>0</v>
          </cell>
          <cell r="V68">
            <v>14067.5</v>
          </cell>
        </row>
        <row r="69">
          <cell r="C69" t="str">
            <v>09I02-03-V03-00068</v>
          </cell>
          <cell r="D69" t="str">
            <v>ESG</v>
          </cell>
          <cell r="E69">
            <v>45152</v>
          </cell>
          <cell r="F69">
            <v>45152.054826388892</v>
          </cell>
          <cell r="G69">
            <v>45167.054826388892</v>
          </cell>
          <cell r="H69" t="str">
            <v>DANUBE Capital Advisors s. r. o.</v>
          </cell>
          <cell r="I69" t="str">
            <v>Farského</v>
          </cell>
          <cell r="J69" t="str">
            <v>1270/6</v>
          </cell>
          <cell r="K69" t="str">
            <v>Bratislava</v>
          </cell>
          <cell r="L69">
            <v>85101</v>
          </cell>
          <cell r="M69" t="str">
            <v>Slovenská republika</v>
          </cell>
          <cell r="N69" t="str">
            <v>Farského 1270/6, 85101 Bratislava</v>
          </cell>
          <cell r="O69" t="str">
            <v>48279943</v>
          </cell>
          <cell r="P69" t="str">
            <v>peter.falis@danubeca.com</v>
          </cell>
          <cell r="Q69" t="str">
            <v>SK2120160669</v>
          </cell>
          <cell r="R69" t="str">
            <v>2120160669</v>
          </cell>
          <cell r="S69">
            <v>15000</v>
          </cell>
          <cell r="T69">
            <v>15000</v>
          </cell>
          <cell r="U69">
            <v>0</v>
          </cell>
          <cell r="V69">
            <v>14450</v>
          </cell>
        </row>
        <row r="70">
          <cell r="C70" t="str">
            <v>09I02-03-V03-00069</v>
          </cell>
          <cell r="D70" t="str">
            <v>Vytvorenie centrálneho systému pre automatizovanie kapacít s porovnaním jednotlivých cenových kalkulácií</v>
          </cell>
          <cell r="E70">
            <v>45152</v>
          </cell>
          <cell r="F70">
            <v>45152.057835648149</v>
          </cell>
          <cell r="G70">
            <v>45152.057835648149</v>
          </cell>
          <cell r="H70" t="str">
            <v>SOLARTOUR, s.r.o.</v>
          </cell>
          <cell r="I70" t="str">
            <v>Puškinova</v>
          </cell>
          <cell r="J70" t="str">
            <v>4617/4</v>
          </cell>
          <cell r="K70" t="str">
            <v>Martin</v>
          </cell>
          <cell r="L70" t="str">
            <v>03601</v>
          </cell>
          <cell r="M70" t="str">
            <v>Slovenská republika</v>
          </cell>
          <cell r="N70" t="str">
            <v>Puškinova 4617/4, 03601 Martin</v>
          </cell>
          <cell r="O70">
            <v>44665491</v>
          </cell>
          <cell r="P70" t="str">
            <v>dominika.chovancova@solartour.sk</v>
          </cell>
          <cell r="Q70" t="str">
            <v>SK2022801572</v>
          </cell>
          <cell r="R70" t="str">
            <v>2022801572</v>
          </cell>
          <cell r="S70">
            <v>15000</v>
          </cell>
          <cell r="T70">
            <v>15000</v>
          </cell>
          <cell r="U70">
            <v>0</v>
          </cell>
          <cell r="V70">
            <v>12750</v>
          </cell>
        </row>
        <row r="71">
          <cell r="C71" t="str">
            <v>09I02-03-V03-00070</v>
          </cell>
          <cell r="D71" t="str">
            <v>Analýza a návrh systému na zefektívnenie hospodárenia prostredníctvom satelitných snímkov</v>
          </cell>
          <cell r="E71">
            <v>45152</v>
          </cell>
          <cell r="F71">
            <v>45152.05804398148</v>
          </cell>
          <cell r="G71">
            <v>45154.05804398148</v>
          </cell>
          <cell r="H71" t="str">
            <v>Tremint s. r. o.</v>
          </cell>
          <cell r="I71" t="str">
            <v>Karpatské námestie</v>
          </cell>
          <cell r="J71" t="str">
            <v>10A</v>
          </cell>
          <cell r="K71" t="str">
            <v>Bratislava - mestská časť Rača</v>
          </cell>
          <cell r="L71">
            <v>83106</v>
          </cell>
          <cell r="M71" t="str">
            <v>Slovenská republika</v>
          </cell>
          <cell r="N71" t="str">
            <v>Karpatské námestie 10A, 83106 Bratislava - mestská časť Rača</v>
          </cell>
          <cell r="O71" t="str">
            <v>55394108</v>
          </cell>
          <cell r="P71" t="str">
            <v>kamil.grill@tremint.eu</v>
          </cell>
          <cell r="R71" t="str">
            <v>2121995865</v>
          </cell>
          <cell r="S71">
            <v>14900</v>
          </cell>
          <cell r="T71">
            <v>12416.666666666668</v>
          </cell>
          <cell r="U71">
            <v>2483.3333333333321</v>
          </cell>
          <cell r="V71">
            <v>14900</v>
          </cell>
        </row>
        <row r="72">
          <cell r="C72" t="str">
            <v>09I02-03-V03-00071</v>
          </cell>
          <cell r="D72" t="str">
            <v>Vypracovanie individualizovanej koncepcie zberu a vyhodnocovania bezpečnostných udalostí a detekcie bezpečnostných incidentov</v>
          </cell>
          <cell r="E72">
            <v>45152</v>
          </cell>
          <cell r="F72">
            <v>45152.059074074074</v>
          </cell>
          <cell r="G72" t="str">
            <v>-</v>
          </cell>
          <cell r="H72" t="str">
            <v>ForGolf s.r.o.</v>
          </cell>
          <cell r="I72" t="str">
            <v>Dr. Clementisa</v>
          </cell>
          <cell r="J72" t="str">
            <v>1087/15</v>
          </cell>
          <cell r="K72" t="str">
            <v>Skalica</v>
          </cell>
          <cell r="L72">
            <v>90901</v>
          </cell>
          <cell r="M72" t="str">
            <v>Slovenská republika</v>
          </cell>
          <cell r="N72" t="str">
            <v>Dr. Clementisa 1087/15, 90901 Skalica</v>
          </cell>
          <cell r="O72" t="str">
            <v>47698446</v>
          </cell>
          <cell r="P72" t="str">
            <v>forgolf.petrovic@gmail.com</v>
          </cell>
          <cell r="R72" t="str">
            <v>2024082148</v>
          </cell>
          <cell r="S72">
            <v>14800</v>
          </cell>
          <cell r="T72">
            <v>12333.333333333334</v>
          </cell>
          <cell r="U72">
            <v>2466.6666666666661</v>
          </cell>
          <cell r="V72">
            <v>0</v>
          </cell>
        </row>
        <row r="73">
          <cell r="C73" t="str">
            <v>09I02-03-V03-00072</v>
          </cell>
          <cell r="D73" t="str">
            <v>Návrh a vývoj softvérového riešenia na inovatívny zber údajov použitím QR kódov</v>
          </cell>
          <cell r="E73">
            <v>45152</v>
          </cell>
          <cell r="F73">
            <v>45152.059247685182</v>
          </cell>
          <cell r="G73">
            <v>45153.059247685182</v>
          </cell>
          <cell r="H73" t="str">
            <v>Business Intelligence Partners s. r. o.</v>
          </cell>
          <cell r="I73" t="str">
            <v>Vajnorská</v>
          </cell>
          <cell r="J73" t="str">
            <v>1358/94</v>
          </cell>
          <cell r="K73" t="str">
            <v>Bratislava - mestská časť Nové Mesto</v>
          </cell>
          <cell r="L73">
            <v>83104</v>
          </cell>
          <cell r="M73" t="str">
            <v>Slovenská republika</v>
          </cell>
          <cell r="N73" t="str">
            <v>Vajnorská 1358/94, 83104 Bratislava - mestská časť Nové Mesto</v>
          </cell>
          <cell r="O73">
            <v>50907450</v>
          </cell>
          <cell r="P73" t="str">
            <v>martin@partners.sk</v>
          </cell>
          <cell r="R73" t="str">
            <v>2120527035</v>
          </cell>
          <cell r="S73">
            <v>12750</v>
          </cell>
          <cell r="T73">
            <v>10625</v>
          </cell>
          <cell r="U73">
            <v>2125</v>
          </cell>
          <cell r="V73">
            <v>12750</v>
          </cell>
        </row>
        <row r="74">
          <cell r="C74" t="str">
            <v>09I02-03-V03-00073</v>
          </cell>
          <cell r="D74" t="str">
            <v>Podpora vývoja inovačného produktu na presné poľnohospodárstvo</v>
          </cell>
          <cell r="E74">
            <v>45152</v>
          </cell>
          <cell r="F74">
            <v>45152.05945601852</v>
          </cell>
          <cell r="G74" t="str">
            <v>-</v>
          </cell>
          <cell r="H74" t="str">
            <v>RIVERI s.r.o.</v>
          </cell>
          <cell r="I74" t="str">
            <v>Jána Jonáša</v>
          </cell>
          <cell r="J74" t="str">
            <v>2780/4</v>
          </cell>
          <cell r="K74" t="str">
            <v>Senica</v>
          </cell>
          <cell r="L74">
            <v>90501</v>
          </cell>
          <cell r="M74" t="str">
            <v>Slovenská republika</v>
          </cell>
          <cell r="N74" t="str">
            <v>Jána Jonáša 2780/4, 90501 Senica</v>
          </cell>
          <cell r="O74" t="str">
            <v>46436570</v>
          </cell>
          <cell r="P74" t="str">
            <v>richard.stvrtecky@gmail.com</v>
          </cell>
          <cell r="Q74" t="str">
            <v>SK2023385980</v>
          </cell>
          <cell r="R74" t="str">
            <v>2023385980</v>
          </cell>
          <cell r="S74">
            <v>15000</v>
          </cell>
          <cell r="T74">
            <v>15000</v>
          </cell>
          <cell r="U74">
            <v>0</v>
          </cell>
          <cell r="V74">
            <v>0</v>
          </cell>
        </row>
        <row r="75">
          <cell r="C75" t="str">
            <v>09I02-03-V03-00074</v>
          </cell>
          <cell r="D75" t="str">
            <v>Vývoj AI funkcionalít, Prototypu a vylepšenia e-commerce riešenia eČasenka</v>
          </cell>
          <cell r="E75">
            <v>45152</v>
          </cell>
          <cell r="F75">
            <v>45152.059652777774</v>
          </cell>
          <cell r="G75">
            <v>45152.059652777774</v>
          </cell>
          <cell r="H75" t="str">
            <v>eČasenka, s.r.o.</v>
          </cell>
          <cell r="I75" t="str">
            <v>Svätoplukova</v>
          </cell>
          <cell r="J75">
            <v>2</v>
          </cell>
          <cell r="K75" t="str">
            <v>Lučenec</v>
          </cell>
          <cell r="L75">
            <v>98401</v>
          </cell>
          <cell r="M75" t="str">
            <v>Slovenská republika</v>
          </cell>
          <cell r="N75" t="str">
            <v>Svätoplukova 2, 98401 Lučenec</v>
          </cell>
          <cell r="O75">
            <v>48322989</v>
          </cell>
          <cell r="P75" t="str">
            <v>patrik.stieranka@ecasenka.sk</v>
          </cell>
          <cell r="Q75" t="str">
            <v>SK2120135028</v>
          </cell>
          <cell r="R75" t="str">
            <v>2120135028</v>
          </cell>
          <cell r="S75">
            <v>14912.7</v>
          </cell>
          <cell r="T75">
            <v>14912.7</v>
          </cell>
          <cell r="U75">
            <v>0</v>
          </cell>
          <cell r="V75">
            <v>14912.7</v>
          </cell>
        </row>
        <row r="76">
          <cell r="C76" t="str">
            <v>09I02-03-V03-00075</v>
          </cell>
          <cell r="D76" t="str">
            <v>Vývoj INovatívneho TErmoREgulačného zariadenia</v>
          </cell>
          <cell r="E76">
            <v>45152</v>
          </cell>
          <cell r="F76">
            <v>45152.062581018516</v>
          </cell>
          <cell r="G76">
            <v>45152.062581018516</v>
          </cell>
          <cell r="H76" t="str">
            <v>eNode, s. r. o.</v>
          </cell>
          <cell r="I76" t="str">
            <v>Hlohovecká</v>
          </cell>
          <cell r="J76" t="str">
            <v>1416/10</v>
          </cell>
          <cell r="K76" t="str">
            <v>Lužianky</v>
          </cell>
          <cell r="L76">
            <v>95141</v>
          </cell>
          <cell r="M76" t="str">
            <v>Slovenská republika</v>
          </cell>
          <cell r="N76" t="str">
            <v>Hlohovecká 1416/10, 95141 Lužianky</v>
          </cell>
          <cell r="O76" t="str">
            <v>50396072</v>
          </cell>
          <cell r="P76" t="str">
            <v>rastislav.ingeli@stuba.sk</v>
          </cell>
          <cell r="Q76" t="str">
            <v>2120312557</v>
          </cell>
          <cell r="R76" t="str">
            <v>2120312557</v>
          </cell>
          <cell r="S76">
            <v>12495</v>
          </cell>
          <cell r="T76">
            <v>12495</v>
          </cell>
          <cell r="U76">
            <v>0</v>
          </cell>
          <cell r="V76">
            <v>12495</v>
          </cell>
        </row>
        <row r="77">
          <cell r="C77" t="str">
            <v>09I02-03-V03-00076</v>
          </cell>
          <cell r="D77" t="str">
            <v>Vypracovanie individualizovanej koncepcie zberu a vyhodnocovania bezpečnostných udalostí a detekcie bezpečnostných incidentov</v>
          </cell>
          <cell r="E77">
            <v>45152</v>
          </cell>
          <cell r="F77">
            <v>45152.063125000001</v>
          </cell>
          <cell r="G77" t="str">
            <v>-</v>
          </cell>
          <cell r="H77" t="str">
            <v>Chip-golf, s.r.o.</v>
          </cell>
          <cell r="I77" t="str">
            <v>Clementisova</v>
          </cell>
          <cell r="J77" t="str">
            <v>1087/15</v>
          </cell>
          <cell r="K77" t="str">
            <v>Skalica</v>
          </cell>
          <cell r="L77">
            <v>90901</v>
          </cell>
          <cell r="M77" t="str">
            <v>Slovenská republika</v>
          </cell>
          <cell r="N77" t="str">
            <v>Clementisova 1087/15, 90901 Skalica</v>
          </cell>
          <cell r="O77" t="str">
            <v>36710962</v>
          </cell>
          <cell r="P77" t="str">
            <v>forgolf.petrovic@gmail.com</v>
          </cell>
          <cell r="Q77" t="str">
            <v>SK2022297882</v>
          </cell>
          <cell r="R77" t="str">
            <v>2022297882</v>
          </cell>
          <cell r="S77">
            <v>14800</v>
          </cell>
          <cell r="T77">
            <v>14800</v>
          </cell>
          <cell r="U77">
            <v>0</v>
          </cell>
          <cell r="V77">
            <v>0</v>
          </cell>
        </row>
        <row r="78">
          <cell r="C78" t="str">
            <v>09I02-03-V03-00077</v>
          </cell>
          <cell r="D78" t="str">
            <v>Vývojová štúdia algoritmov umelej inteligencie pre automatizáciu výkresov vystužovania v stavebníctve</v>
          </cell>
          <cell r="E78">
            <v>45152</v>
          </cell>
          <cell r="F78">
            <v>45152.063877314817</v>
          </cell>
          <cell r="G78">
            <v>44939.063877314817</v>
          </cell>
          <cell r="H78" t="str">
            <v>GD Projekt s. r. o.</v>
          </cell>
          <cell r="I78" t="str">
            <v>Čukáraboň</v>
          </cell>
          <cell r="J78" t="str">
            <v>7378/65</v>
          </cell>
          <cell r="K78" t="str">
            <v>Dunajská Streda</v>
          </cell>
          <cell r="L78">
            <v>92901</v>
          </cell>
          <cell r="M78" t="str">
            <v>Slovenská republika</v>
          </cell>
          <cell r="N78" t="str">
            <v>Čukáraboň 7378/65, 92901 Dunajská Streda</v>
          </cell>
          <cell r="O78">
            <v>55424970</v>
          </cell>
          <cell r="P78" t="str">
            <v>gabriel.drdanko@gmail.com</v>
          </cell>
          <cell r="R78" t="str">
            <v>2121984425</v>
          </cell>
          <cell r="S78">
            <v>12841.8</v>
          </cell>
          <cell r="T78">
            <v>10701.5</v>
          </cell>
          <cell r="U78">
            <v>2140.2999999999993</v>
          </cell>
          <cell r="V78">
            <v>12841.8</v>
          </cell>
        </row>
        <row r="79">
          <cell r="C79" t="str">
            <v>09I02-03-V03-00078</v>
          </cell>
          <cell r="D79" t="str">
            <v>Vývoj systému pre zber a hodnotenie fyziologických dát z externých zariadení a ich využitie v aplikáciách pre virtuálnu realitu</v>
          </cell>
          <cell r="E79">
            <v>45152</v>
          </cell>
          <cell r="F79">
            <v>45152.066018518519</v>
          </cell>
          <cell r="G79" t="str">
            <v>-</v>
          </cell>
          <cell r="H79" t="str">
            <v>GAMETHERAPY s.r.o.</v>
          </cell>
          <cell r="I79" t="str">
            <v>Radlinského</v>
          </cell>
          <cell r="J79" t="str">
            <v>109/11</v>
          </cell>
          <cell r="K79" t="str">
            <v>Nitra</v>
          </cell>
          <cell r="L79">
            <v>94901</v>
          </cell>
          <cell r="M79" t="str">
            <v>Slovenská republika</v>
          </cell>
          <cell r="N79" t="str">
            <v>Radlinského 109/11, 94901 Nitra</v>
          </cell>
          <cell r="O79" t="str">
            <v>54827655</v>
          </cell>
          <cell r="P79" t="str">
            <v>info@gametherapy.eu</v>
          </cell>
          <cell r="R79" t="str">
            <v>2121795885</v>
          </cell>
          <cell r="S79">
            <v>15000</v>
          </cell>
          <cell r="T79">
            <v>12500</v>
          </cell>
          <cell r="U79">
            <v>2500</v>
          </cell>
          <cell r="V79">
            <v>0</v>
          </cell>
        </row>
        <row r="80">
          <cell r="C80" t="str">
            <v>09I02-03-V03-00079</v>
          </cell>
          <cell r="D80" t="str">
            <v>Parkovacie IOT Reišenie vyskum a vývoj</v>
          </cell>
          <cell r="E80">
            <v>45152</v>
          </cell>
          <cell r="F80">
            <v>45152.068287037036</v>
          </cell>
          <cell r="G80" t="str">
            <v>-</v>
          </cell>
          <cell r="H80" t="str">
            <v>VAE VICTIS s.r.o.</v>
          </cell>
          <cell r="I80" t="str">
            <v>Vysoká</v>
          </cell>
          <cell r="J80" t="str">
            <v>4277/12</v>
          </cell>
          <cell r="K80" t="str">
            <v>Bratislava - mestská časť Staré Mesto</v>
          </cell>
          <cell r="L80">
            <v>81106</v>
          </cell>
          <cell r="M80" t="str">
            <v>Slovenská republika</v>
          </cell>
          <cell r="N80" t="str">
            <v>Vysoká 4277/12, 81106 Bratislava - mestská časť Staré Mesto</v>
          </cell>
          <cell r="O80" t="str">
            <v>50476521</v>
          </cell>
          <cell r="P80" t="str">
            <v>misko.matus@gmail.com</v>
          </cell>
          <cell r="R80" t="str">
            <v>2120402086</v>
          </cell>
          <cell r="S80">
            <v>15000</v>
          </cell>
          <cell r="T80">
            <v>12500</v>
          </cell>
          <cell r="U80">
            <v>2500</v>
          </cell>
          <cell r="V80">
            <v>0</v>
          </cell>
        </row>
        <row r="81">
          <cell r="C81" t="str">
            <v>09I02-03-V03-00080</v>
          </cell>
          <cell r="D81" t="str">
            <v>Návrh prototypu softvérového nástroja (pMIS) pre vizualizáciu KPI (základných ekonomických ukazovateľov), podporu plánovania firemných zdrojov (rozpočet fixných/variabilných nákladov)</v>
          </cell>
          <cell r="E81">
            <v>45152</v>
          </cell>
          <cell r="F81">
            <v>45152.06858796296</v>
          </cell>
          <cell r="G81">
            <v>45155.06858796296</v>
          </cell>
          <cell r="H81" t="str">
            <v>Aston ITM, spol. s r.o.</v>
          </cell>
          <cell r="I81" t="str">
            <v>nám. SNP</v>
          </cell>
          <cell r="J81">
            <v>3</v>
          </cell>
          <cell r="K81" t="str">
            <v>Bratislava</v>
          </cell>
          <cell r="L81">
            <v>81106</v>
          </cell>
          <cell r="M81" t="str">
            <v>Slovenská republika</v>
          </cell>
          <cell r="N81" t="str">
            <v>nám. SNP 3, 81106 Bratislava</v>
          </cell>
          <cell r="O81" t="str">
            <v>35691531</v>
          </cell>
          <cell r="P81" t="str">
            <v>jaroslav.rybak@aston.sk</v>
          </cell>
          <cell r="Q81" t="str">
            <v>SK2020309676</v>
          </cell>
          <cell r="R81" t="str">
            <v>2020309676</v>
          </cell>
          <cell r="S81">
            <v>15000</v>
          </cell>
          <cell r="T81">
            <v>15000</v>
          </cell>
          <cell r="U81">
            <v>0</v>
          </cell>
          <cell r="V81">
            <v>14960</v>
          </cell>
        </row>
        <row r="82">
          <cell r="C82" t="str">
            <v>09I02-03-V03-00081</v>
          </cell>
          <cell r="D82" t="str">
            <v>Návrh webovej aplikácie Paywell.eu - efektívne získanie nárokov pre cestujúcich</v>
          </cell>
          <cell r="E82">
            <v>45152</v>
          </cell>
          <cell r="F82">
            <v>45152.071099537039</v>
          </cell>
          <cell r="G82">
            <v>45156.071099537039</v>
          </cell>
          <cell r="H82" t="str">
            <v>paywell.eu, s.r.o.</v>
          </cell>
          <cell r="I82" t="str">
            <v>Robotnícka</v>
          </cell>
          <cell r="J82" t="str">
            <v>11591/1J</v>
          </cell>
          <cell r="K82" t="str">
            <v>Martin</v>
          </cell>
          <cell r="L82" t="str">
            <v>03601</v>
          </cell>
          <cell r="M82" t="str">
            <v>Slovenská republika</v>
          </cell>
          <cell r="N82" t="str">
            <v>Robotnícka 11591/1J, 03601 Martin</v>
          </cell>
          <cell r="O82">
            <v>52067203</v>
          </cell>
          <cell r="P82" t="str">
            <v>info@paywell.eu</v>
          </cell>
          <cell r="R82" t="str">
            <v>2120883787</v>
          </cell>
          <cell r="S82">
            <v>15000</v>
          </cell>
          <cell r="T82">
            <v>12500</v>
          </cell>
          <cell r="U82">
            <v>2500</v>
          </cell>
          <cell r="V82">
            <v>15000</v>
          </cell>
        </row>
        <row r="83">
          <cell r="C83" t="str">
            <v>09I02-03-V03-00082</v>
          </cell>
          <cell r="D83" t="str">
            <v>Dekarbonizácia autobusovej dopravy - ZEB Simulator</v>
          </cell>
          <cell r="E83">
            <v>45152</v>
          </cell>
          <cell r="F83">
            <v>45152.071400462963</v>
          </cell>
          <cell r="G83">
            <v>45152.071400462963</v>
          </cell>
          <cell r="H83" t="str">
            <v>Tirn Technology s.r.o.</v>
          </cell>
          <cell r="I83" t="str">
            <v>Seredská</v>
          </cell>
          <cell r="J83" t="str">
            <v>4083/32</v>
          </cell>
          <cell r="K83" t="str">
            <v>Trnava</v>
          </cell>
          <cell r="L83">
            <v>91705</v>
          </cell>
          <cell r="M83" t="str">
            <v>Slovenská republika</v>
          </cell>
          <cell r="N83" t="str">
            <v>Seredská 4083/32, 91705 Trnava</v>
          </cell>
          <cell r="O83">
            <v>51976269</v>
          </cell>
          <cell r="P83" t="str">
            <v>juraj.majera@tirntechnology.com</v>
          </cell>
          <cell r="Q83" t="str">
            <v>SK2120852954</v>
          </cell>
          <cell r="R83" t="str">
            <v>2120852954</v>
          </cell>
          <cell r="S83">
            <v>15000</v>
          </cell>
          <cell r="T83">
            <v>15000</v>
          </cell>
          <cell r="U83">
            <v>0</v>
          </cell>
          <cell r="V83">
            <v>15000</v>
          </cell>
        </row>
        <row r="84">
          <cell r="C84" t="str">
            <v>09I02-03-V03-00083</v>
          </cell>
          <cell r="D84" t="str">
            <v>Vývoj aplikácie na zlepšenie logistického riadenia spoločnosti</v>
          </cell>
          <cell r="E84">
            <v>45152</v>
          </cell>
          <cell r="F84">
            <v>45152.071817129632</v>
          </cell>
          <cell r="G84" t="str">
            <v>-</v>
          </cell>
          <cell r="H84" t="str">
            <v>STAREK Transport s.r.o.</v>
          </cell>
          <cell r="I84" t="str">
            <v>Bernolaková</v>
          </cell>
          <cell r="J84">
            <v>17</v>
          </cell>
          <cell r="K84" t="str">
            <v>Trstená</v>
          </cell>
          <cell r="L84">
            <v>2801</v>
          </cell>
          <cell r="M84" t="str">
            <v>Slovenská republika</v>
          </cell>
          <cell r="N84" t="str">
            <v>Bernolaková 17, 2801 Trstená</v>
          </cell>
          <cell r="O84" t="str">
            <v>45711577</v>
          </cell>
          <cell r="P84" t="str">
            <v>eva@starektransport.com</v>
          </cell>
          <cell r="Q84" t="str">
            <v>SK2023119494</v>
          </cell>
          <cell r="R84" t="str">
            <v>2023119494</v>
          </cell>
          <cell r="S84">
            <v>14076</v>
          </cell>
          <cell r="T84">
            <v>14076</v>
          </cell>
          <cell r="U84">
            <v>0</v>
          </cell>
          <cell r="V84">
            <v>0</v>
          </cell>
        </row>
        <row r="85">
          <cell r="C85" t="str">
            <v>09I02-03-V03-00084</v>
          </cell>
          <cell r="D85" t="str">
            <v>Výskumná štúdia a vývoj inteligentnej, intenzifikovanej robotizácie vo výrobe paliet pomocou umelej inteligencie</v>
          </cell>
          <cell r="E85">
            <v>45152</v>
          </cell>
          <cell r="F85">
            <v>45152.072071759256</v>
          </cell>
          <cell r="G85">
            <v>45152.072071759256</v>
          </cell>
          <cell r="H85" t="str">
            <v>Tandee s.r.o.</v>
          </cell>
          <cell r="I85" t="str">
            <v>Mostová</v>
          </cell>
          <cell r="J85">
            <v>103</v>
          </cell>
          <cell r="K85" t="str">
            <v>Mostová</v>
          </cell>
          <cell r="L85">
            <v>92507</v>
          </cell>
          <cell r="M85" t="str">
            <v>Slovenská republika</v>
          </cell>
          <cell r="N85" t="str">
            <v>Mostová 103, 92507 Mostová</v>
          </cell>
          <cell r="O85">
            <v>47327103</v>
          </cell>
          <cell r="P85" t="str">
            <v>robert@tandee.sk</v>
          </cell>
          <cell r="Q85" t="str">
            <v>SK2023820887</v>
          </cell>
          <cell r="R85" t="str">
            <v>2023820887</v>
          </cell>
          <cell r="S85">
            <v>13761.5</v>
          </cell>
          <cell r="T85">
            <v>13761.5</v>
          </cell>
          <cell r="U85">
            <v>0</v>
          </cell>
          <cell r="V85">
            <v>13761.5</v>
          </cell>
        </row>
        <row r="86">
          <cell r="C86" t="str">
            <v>09I02-03-V03-00085</v>
          </cell>
          <cell r="D86" t="str">
            <v>Vytvorenie konceptu prototypu softvérového nástroja (pMIS) zameraného na vizualizáciu KPI (klúčových ekonomických ukazovateľov) a podporu riadenia firemných zdrojov (plánovanie rozpočtu fixných/variabilných nákladov).</v>
          </cell>
          <cell r="E86">
            <v>45152</v>
          </cell>
          <cell r="F86">
            <v>45152.075497685182</v>
          </cell>
          <cell r="G86">
            <v>45162.075497685182</v>
          </cell>
          <cell r="H86" t="str">
            <v>XperienceHR s.r.o.</v>
          </cell>
          <cell r="I86" t="str">
            <v>Námestie SNP</v>
          </cell>
          <cell r="J86">
            <v>3</v>
          </cell>
          <cell r="K86" t="str">
            <v>Bratislava - mestská časť Staré Mesto</v>
          </cell>
          <cell r="L86">
            <v>81106</v>
          </cell>
          <cell r="M86" t="str">
            <v>Slovenská republika</v>
          </cell>
          <cell r="N86" t="str">
            <v>Námestie SNP 3, 81106 Bratislava - mestská časť Staré Mesto</v>
          </cell>
          <cell r="O86" t="str">
            <v>50661981</v>
          </cell>
          <cell r="P86" t="str">
            <v>jaroslav.rybak@aston.sk</v>
          </cell>
          <cell r="Q86" t="str">
            <v>SK2120426418</v>
          </cell>
          <cell r="R86" t="str">
            <v>2120426418</v>
          </cell>
          <cell r="S86">
            <v>15000</v>
          </cell>
          <cell r="T86">
            <v>15000</v>
          </cell>
          <cell r="U86">
            <v>0</v>
          </cell>
          <cell r="V86">
            <v>14960</v>
          </cell>
        </row>
        <row r="87">
          <cell r="C87" t="str">
            <v>09I02-03-V03-00086</v>
          </cell>
          <cell r="D87" t="str">
            <v>Inovácia produktu podnikového informačného systému v prostredí Aptet</v>
          </cell>
          <cell r="E87">
            <v>45152</v>
          </cell>
          <cell r="F87">
            <v>45152.076388888891</v>
          </cell>
          <cell r="G87">
            <v>45159.076388888891</v>
          </cell>
          <cell r="H87" t="str">
            <v>Aptet ISP, družstvo, r.s.p.</v>
          </cell>
          <cell r="I87" t="str">
            <v>Mlynská ul.</v>
          </cell>
          <cell r="J87">
            <v>2238</v>
          </cell>
          <cell r="K87" t="str">
            <v>Levice</v>
          </cell>
          <cell r="L87">
            <v>93401</v>
          </cell>
          <cell r="M87" t="str">
            <v>Slovenská republika</v>
          </cell>
          <cell r="N87" t="str">
            <v>Mlynská ul. 2238, 93401 Levice</v>
          </cell>
          <cell r="O87">
            <v>52498905</v>
          </cell>
          <cell r="P87" t="str">
            <v>lorincz@aptet.sk</v>
          </cell>
          <cell r="Q87" t="str">
            <v>SK2121042858</v>
          </cell>
          <cell r="R87" t="str">
            <v>2121042858</v>
          </cell>
          <cell r="S87">
            <v>14540.95</v>
          </cell>
          <cell r="T87">
            <v>14540.95</v>
          </cell>
          <cell r="U87">
            <v>0</v>
          </cell>
          <cell r="V87">
            <v>14540.95</v>
          </cell>
        </row>
        <row r="88">
          <cell r="C88" t="str">
            <v>09I02-03-V03-00087</v>
          </cell>
          <cell r="D88" t="str">
            <v>Analýza a štúdium možnosti aplikácie manipulačného robotického zariadenia do procesu obsluhy hydraulického lisu</v>
          </cell>
          <cell r="E88">
            <v>45152</v>
          </cell>
          <cell r="F88">
            <v>45152.080879629626</v>
          </cell>
          <cell r="G88">
            <v>45154.080879629626</v>
          </cell>
          <cell r="H88" t="str">
            <v>METALIC s. r. o.</v>
          </cell>
          <cell r="I88" t="str">
            <v>Oravská Poruba</v>
          </cell>
          <cell r="J88">
            <v>359</v>
          </cell>
          <cell r="K88" t="str">
            <v>Oravská Poruba</v>
          </cell>
          <cell r="L88" t="str">
            <v>02754</v>
          </cell>
          <cell r="M88" t="str">
            <v>Slovenská republika</v>
          </cell>
          <cell r="N88" t="str">
            <v>Oravská Poruba 359, 02754 Oravská Poruba</v>
          </cell>
          <cell r="O88">
            <v>45988773</v>
          </cell>
          <cell r="P88" t="str">
            <v>david.keve@hotmail.com</v>
          </cell>
          <cell r="Q88" t="str">
            <v>SK2023183415</v>
          </cell>
          <cell r="R88" t="str">
            <v>2023183415</v>
          </cell>
          <cell r="S88">
            <v>14875</v>
          </cell>
          <cell r="T88">
            <v>14875</v>
          </cell>
          <cell r="U88">
            <v>0</v>
          </cell>
          <cell r="V88">
            <v>14875</v>
          </cell>
        </row>
        <row r="89">
          <cell r="C89" t="str">
            <v>09I02-03-V03-00088</v>
          </cell>
          <cell r="D89" t="str">
            <v>Výskum a vývoj nového nutričného profilu kŕmnych substrátov pre hmyziu farmu za účelom zvýšenia jej produkčnej schopnosti</v>
          </cell>
          <cell r="E89">
            <v>45152</v>
          </cell>
          <cell r="F89">
            <v>45152.082615740743</v>
          </cell>
          <cell r="G89" t="str">
            <v>-</v>
          </cell>
          <cell r="H89" t="str">
            <v>Scientica, s.r.o.</v>
          </cell>
          <cell r="I89" t="str">
            <v>Hybešova</v>
          </cell>
          <cell r="J89" t="str">
            <v>7287/33</v>
          </cell>
          <cell r="K89" t="str">
            <v>Bratislava - mestská časť Rača</v>
          </cell>
          <cell r="L89">
            <v>83106</v>
          </cell>
          <cell r="M89" t="str">
            <v>Slovenská republika</v>
          </cell>
          <cell r="N89" t="str">
            <v>Hybešova 7287/33, 83106 Bratislava - mestská časť Rača</v>
          </cell>
          <cell r="O89" t="str">
            <v>36775185</v>
          </cell>
          <cell r="P89" t="str">
            <v>iveta@scientica.sk</v>
          </cell>
          <cell r="Q89" t="str">
            <v>SK2022402602</v>
          </cell>
          <cell r="R89" t="str">
            <v>2022402602</v>
          </cell>
          <cell r="S89">
            <v>11050</v>
          </cell>
          <cell r="T89">
            <v>11050</v>
          </cell>
          <cell r="U89">
            <v>0</v>
          </cell>
          <cell r="V89">
            <v>0</v>
          </cell>
        </row>
        <row r="90">
          <cell r="C90" t="str">
            <v>09I02-03-V03-00089</v>
          </cell>
          <cell r="D90" t="str">
            <v>Smart textil v zariadeniach domoch dôchodcov</v>
          </cell>
          <cell r="E90">
            <v>45152</v>
          </cell>
          <cell r="G90" t="str">
            <v>-</v>
          </cell>
          <cell r="H90" t="str">
            <v>JUPPI,s.r.o.</v>
          </cell>
          <cell r="I90" t="str">
            <v>SNP</v>
          </cell>
          <cell r="J90" t="str">
            <v>125/11</v>
          </cell>
          <cell r="K90" t="str">
            <v>Nováky</v>
          </cell>
          <cell r="L90">
            <v>97271</v>
          </cell>
          <cell r="M90" t="str">
            <v>Slovenská republika</v>
          </cell>
          <cell r="N90" t="str">
            <v>SNP 125/11, 97271 Nováky</v>
          </cell>
          <cell r="O90" t="str">
            <v>36315524</v>
          </cell>
          <cell r="P90" t="str">
            <v>juppi.office@gmail.com</v>
          </cell>
          <cell r="R90" t="str">
            <v>2020080051</v>
          </cell>
          <cell r="S90">
            <v>0</v>
          </cell>
          <cell r="T90">
            <v>0</v>
          </cell>
          <cell r="U90">
            <v>0</v>
          </cell>
        </row>
        <row r="91">
          <cell r="C91" t="str">
            <v>09I02-03-V03-00090</v>
          </cell>
          <cell r="D91" t="str">
            <v>Návrh nástroja na oceňovanie novovzniknutých technologických spoločností, ktoré majú potenciál rapídneho rastu</v>
          </cell>
          <cell r="E91">
            <v>45152</v>
          </cell>
          <cell r="F91">
            <v>45152.086180555554</v>
          </cell>
          <cell r="G91" t="str">
            <v>-</v>
          </cell>
          <cell r="H91" t="str">
            <v>BC Angels s.r.o.</v>
          </cell>
          <cell r="I91" t="str">
            <v>Gorkého</v>
          </cell>
          <cell r="J91" t="str">
            <v>129/12</v>
          </cell>
          <cell r="K91" t="str">
            <v>Bratislava - mestská časť Staré Mesto</v>
          </cell>
          <cell r="L91">
            <v>81101</v>
          </cell>
          <cell r="M91" t="str">
            <v>Slovenská republika</v>
          </cell>
          <cell r="N91" t="str">
            <v>Gorkého 129/12, 81101 Bratislava - mestská časť Staré Mesto</v>
          </cell>
          <cell r="O91" t="str">
            <v>51810603</v>
          </cell>
          <cell r="P91" t="str">
            <v>misko.matus@gmail.com</v>
          </cell>
          <cell r="R91" t="str">
            <v>2120808525</v>
          </cell>
          <cell r="S91">
            <v>15000</v>
          </cell>
          <cell r="T91">
            <v>12500</v>
          </cell>
          <cell r="U91">
            <v>2500</v>
          </cell>
          <cell r="V91">
            <v>0</v>
          </cell>
        </row>
        <row r="92">
          <cell r="C92" t="str">
            <v>09I02-03-V03-00091</v>
          </cell>
          <cell r="D92" t="str">
            <v>Návrh individualizovaného riešenia digitalizácie procesov spracovania papierových dokumentov s využitím umelej inteligencie</v>
          </cell>
          <cell r="E92">
            <v>45152</v>
          </cell>
          <cell r="F92">
            <v>45152.086354166669</v>
          </cell>
          <cell r="G92" t="str">
            <v>-</v>
          </cell>
          <cell r="H92" t="str">
            <v>ROSTAL s.r.o.</v>
          </cell>
          <cell r="I92" t="str">
            <v>Kremeňová ulica</v>
          </cell>
          <cell r="J92" t="str">
            <v>15559/21</v>
          </cell>
          <cell r="K92" t="str">
            <v>Banská Bystrica</v>
          </cell>
          <cell r="L92">
            <v>97405</v>
          </cell>
          <cell r="M92" t="str">
            <v>Slovenská republika</v>
          </cell>
          <cell r="N92" t="str">
            <v>Kremeňová ulica 15559/21, 97405 Banská Bystrica</v>
          </cell>
          <cell r="O92" t="str">
            <v>54140889</v>
          </cell>
          <cell r="P92" t="str">
            <v>stanik.holubova@gmail.com</v>
          </cell>
          <cell r="Q92" t="str">
            <v>SK2121584080</v>
          </cell>
          <cell r="R92" t="str">
            <v>2121584080</v>
          </cell>
          <cell r="S92">
            <v>14875</v>
          </cell>
          <cell r="T92">
            <v>14875</v>
          </cell>
          <cell r="U92">
            <v>0</v>
          </cell>
          <cell r="V92">
            <v>0</v>
          </cell>
        </row>
        <row r="93">
          <cell r="C93" t="str">
            <v>09I02-03-V03-00092</v>
          </cell>
          <cell r="D93" t="str">
            <v>Prototyp cloudového úložiska pre projekčné a stavebné podklady</v>
          </cell>
          <cell r="E93">
            <v>45152</v>
          </cell>
          <cell r="F93">
            <v>45152.08798611111</v>
          </cell>
          <cell r="G93" t="str">
            <v>-</v>
          </cell>
          <cell r="H93" t="str">
            <v>ENVIGEO, a.s.</v>
          </cell>
          <cell r="I93" t="str">
            <v xml:space="preserve">Kynceľová </v>
          </cell>
          <cell r="J93" t="str">
            <v>2/2</v>
          </cell>
          <cell r="K93" t="str">
            <v>Kynceľová</v>
          </cell>
          <cell r="L93">
            <v>97401</v>
          </cell>
          <cell r="M93" t="str">
            <v>Slovenská republika</v>
          </cell>
          <cell r="N93" t="str">
            <v>Kynceľová  2/2, 97401 Kynceľová</v>
          </cell>
          <cell r="O93" t="str">
            <v>31600891</v>
          </cell>
          <cell r="P93" t="str">
            <v>gasparik@envigeo.sk</v>
          </cell>
          <cell r="Q93" t="str">
            <v>SK2020454579</v>
          </cell>
          <cell r="R93" t="str">
            <v>2020454579</v>
          </cell>
          <cell r="S93">
            <v>13923</v>
          </cell>
          <cell r="T93">
            <v>13923</v>
          </cell>
          <cell r="U93">
            <v>0</v>
          </cell>
          <cell r="V93">
            <v>0</v>
          </cell>
        </row>
        <row r="94">
          <cell r="C94" t="str">
            <v>09I02-03-V03-00093</v>
          </cell>
          <cell r="D94" t="str">
            <v>Zlepšenie úrovne a efektivity pracovných postupov a procesov pri práci výrobných zamestnancov pomocou kamerového systému</v>
          </cell>
          <cell r="E94">
            <v>45152</v>
          </cell>
          <cell r="F94">
            <v>45152.15353009259</v>
          </cell>
          <cell r="G94" t="str">
            <v>-</v>
          </cell>
          <cell r="H94" t="str">
            <v>BJS Správcovská, s.r.o.</v>
          </cell>
          <cell r="I94" t="str">
            <v>Kamenná</v>
          </cell>
          <cell r="J94" t="str">
            <v>9/</v>
          </cell>
          <cell r="K94" t="str">
            <v>Žilina</v>
          </cell>
          <cell r="L94">
            <v>1001</v>
          </cell>
          <cell r="M94" t="str">
            <v>Slovenská republika</v>
          </cell>
          <cell r="N94" t="str">
            <v>Kamenná 9/, 1001 Žilina</v>
          </cell>
          <cell r="O94" t="str">
            <v>46976272</v>
          </cell>
          <cell r="P94" t="str">
            <v>bjspravcovska@gmail.com</v>
          </cell>
          <cell r="Q94" t="str">
            <v>SK2023674125</v>
          </cell>
          <cell r="R94" t="str">
            <v>2023674125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C95" t="str">
            <v>09I02-03-V03-00094</v>
          </cell>
          <cell r="D95" t="str">
            <v>Vyhotovenie funkčných prototypov 4 dizajnových iterácií čelného ozubeného kolesa so šikmými zubami z kovu</v>
          </cell>
          <cell r="E95">
            <v>45152</v>
          </cell>
          <cell r="F95">
            <v>45152.25582175926</v>
          </cell>
          <cell r="G95">
            <v>45154.25582175926</v>
          </cell>
          <cell r="H95" t="str">
            <v>Lattice s.r.o.</v>
          </cell>
          <cell r="I95" t="str">
            <v>Vysoká</v>
          </cell>
          <cell r="J95">
            <v>38</v>
          </cell>
          <cell r="K95" t="str">
            <v>Piešťany</v>
          </cell>
          <cell r="L95">
            <v>92101</v>
          </cell>
          <cell r="M95" t="str">
            <v>Slovenská republika</v>
          </cell>
          <cell r="N95" t="str">
            <v>Vysoká 38, 92101 Piešťany</v>
          </cell>
          <cell r="O95">
            <v>54038227</v>
          </cell>
          <cell r="P95" t="str">
            <v>jana.gulanova@lattice.sk</v>
          </cell>
          <cell r="R95" t="str">
            <v>2121557900</v>
          </cell>
          <cell r="S95">
            <v>14943</v>
          </cell>
          <cell r="T95">
            <v>12452.5</v>
          </cell>
          <cell r="U95">
            <v>2490.5</v>
          </cell>
          <cell r="V95">
            <v>14943</v>
          </cell>
        </row>
        <row r="96">
          <cell r="C96" t="str">
            <v>09I02-03-V03-00095</v>
          </cell>
          <cell r="D96" t="str">
            <v>„Analýza a štúdia aplikácie topologickej optimalizácie a generatívneho dizajnu do tvorby nástrojov a foriem“</v>
          </cell>
          <cell r="E96">
            <v>45152</v>
          </cell>
          <cell r="F96">
            <v>45152.260682870372</v>
          </cell>
          <cell r="G96">
            <v>45152.260682870372</v>
          </cell>
          <cell r="H96" t="str">
            <v>HP STROJÁRNE, spol. s r.o.</v>
          </cell>
          <cell r="I96" t="str">
            <v>Továrenská</v>
          </cell>
          <cell r="J96">
            <v>49</v>
          </cell>
          <cell r="K96" t="str">
            <v>Zlaté Moravce</v>
          </cell>
          <cell r="L96">
            <v>95301</v>
          </cell>
          <cell r="M96" t="str">
            <v>Slovenská republika</v>
          </cell>
          <cell r="N96" t="str">
            <v>Továrenská 49, 95301 Zlaté Moravce</v>
          </cell>
          <cell r="O96">
            <v>34145095</v>
          </cell>
          <cell r="P96" t="str">
            <v>jozef.holly@hpstrojarne.sk</v>
          </cell>
          <cell r="Q96" t="str">
            <v>SK2020412592</v>
          </cell>
          <cell r="R96" t="str">
            <v>2020412592</v>
          </cell>
          <cell r="S96">
            <v>14875</v>
          </cell>
          <cell r="T96">
            <v>14875</v>
          </cell>
          <cell r="U96">
            <v>0</v>
          </cell>
          <cell r="V96">
            <v>14875</v>
          </cell>
        </row>
        <row r="97">
          <cell r="C97" t="str">
            <v>09I02-03-V03-00096</v>
          </cell>
          <cell r="D97" t="str">
            <v>Zvyšovanie účinnosti energetických zariadení a zníženie energetickej závislosti na prídavných zariadeniach</v>
          </cell>
          <cell r="E97">
            <v>45152</v>
          </cell>
          <cell r="F97">
            <v>45152.27584490741</v>
          </cell>
          <cell r="G97">
            <v>45153.27584490741</v>
          </cell>
          <cell r="H97" t="str">
            <v>ETOP ALTERNATIVE ENERGY, s. r. o.</v>
          </cell>
          <cell r="I97" t="str">
            <v>Gen. M. R. Štefánika</v>
          </cell>
          <cell r="J97" t="str">
            <v>7263/6</v>
          </cell>
          <cell r="K97" t="str">
            <v>Trenčín</v>
          </cell>
          <cell r="L97">
            <v>91101</v>
          </cell>
          <cell r="M97" t="str">
            <v>Slovenská republika</v>
          </cell>
          <cell r="N97" t="str">
            <v>Gen. M. R. Štefánika 7263/6, 91101 Trenčín</v>
          </cell>
          <cell r="O97">
            <v>46813900</v>
          </cell>
          <cell r="P97" t="str">
            <v>etop@etop.sk</v>
          </cell>
          <cell r="Q97" t="str">
            <v>SK2023585190</v>
          </cell>
          <cell r="R97" t="str">
            <v>2023585190</v>
          </cell>
          <cell r="S97">
            <v>14696.5</v>
          </cell>
          <cell r="T97">
            <v>14696.5</v>
          </cell>
          <cell r="U97">
            <v>0</v>
          </cell>
          <cell r="V97">
            <v>14696.5</v>
          </cell>
        </row>
        <row r="98">
          <cell r="C98" t="str">
            <v>09I02-03-V03-00097</v>
          </cell>
          <cell r="D98" t="str">
            <v>Inovatívne metódy analýzy biomechanických pohybov prostredníctvom IMU senzorických systémov</v>
          </cell>
          <cell r="E98">
            <v>45152</v>
          </cell>
          <cell r="F98">
            <v>45152.280081018522</v>
          </cell>
          <cell r="G98">
            <v>45152.280081018522</v>
          </cell>
          <cell r="H98" t="str">
            <v>1234 Branding s. r. o.</v>
          </cell>
          <cell r="I98" t="str">
            <v>Hrubá Borša</v>
          </cell>
          <cell r="J98">
            <v>189</v>
          </cell>
          <cell r="K98" t="str">
            <v>Hrubá Borša</v>
          </cell>
          <cell r="L98">
            <v>90050</v>
          </cell>
          <cell r="M98" t="str">
            <v>Slovenská republika</v>
          </cell>
          <cell r="N98" t="str">
            <v>Hrubá Borša 189, 90050 Hrubá Borša</v>
          </cell>
          <cell r="O98">
            <v>44683626</v>
          </cell>
          <cell r="P98" t="str">
            <v>info@1234branding.sk</v>
          </cell>
          <cell r="Q98" t="str">
            <v>SK2022801000</v>
          </cell>
          <cell r="R98" t="str">
            <v>2022801000</v>
          </cell>
          <cell r="S98">
            <v>15000</v>
          </cell>
          <cell r="T98">
            <v>15000</v>
          </cell>
          <cell r="U98">
            <v>0</v>
          </cell>
          <cell r="V98">
            <v>15000</v>
          </cell>
        </row>
        <row r="99">
          <cell r="C99" t="str">
            <v>09I02-03-V03-00098</v>
          </cell>
          <cell r="D99" t="str">
            <v>Automatizácia odevnej výroby</v>
          </cell>
          <cell r="E99">
            <v>45152</v>
          </cell>
          <cell r="F99">
            <v>45152.28974537037</v>
          </cell>
          <cell r="G99" t="str">
            <v>-</v>
          </cell>
          <cell r="H99" t="str">
            <v>Igor Jančovič</v>
          </cell>
          <cell r="I99" t="str">
            <v>Poštová</v>
          </cell>
          <cell r="J99" t="str">
            <v>451/10</v>
          </cell>
          <cell r="K99" t="str">
            <v>Nitrianske Rudno</v>
          </cell>
          <cell r="L99">
            <v>97226</v>
          </cell>
          <cell r="M99" t="str">
            <v>Slovenská republika</v>
          </cell>
          <cell r="N99" t="str">
            <v>Poštová 451/10, 97226 Nitrianske Rudno</v>
          </cell>
          <cell r="O99" t="str">
            <v>37452673</v>
          </cell>
          <cell r="P99" t="str">
            <v>odevnavyroba@odevna.sk</v>
          </cell>
          <cell r="Q99" t="str">
            <v>SK1044850048</v>
          </cell>
          <cell r="R99" t="str">
            <v>1044850048</v>
          </cell>
          <cell r="S99">
            <v>15000</v>
          </cell>
          <cell r="T99">
            <v>15000</v>
          </cell>
          <cell r="U99">
            <v>0</v>
          </cell>
          <cell r="V99">
            <v>0</v>
          </cell>
        </row>
        <row r="100">
          <cell r="C100" t="str">
            <v>09I02-03-V03-00099</v>
          </cell>
          <cell r="D100" t="str">
            <v>Ľahka Fasáda</v>
          </cell>
          <cell r="E100">
            <v>45152</v>
          </cell>
          <cell r="F100">
            <v>45152.307349537034</v>
          </cell>
          <cell r="G100">
            <v>45152.307349537034</v>
          </cell>
          <cell r="H100" t="str">
            <v>HSG s.r.o.</v>
          </cell>
          <cell r="I100" t="str">
            <v>Oravský Podzámok</v>
          </cell>
          <cell r="J100">
            <v>138</v>
          </cell>
          <cell r="K100" t="str">
            <v>Oravský Podzámok</v>
          </cell>
          <cell r="L100" t="str">
            <v>02741</v>
          </cell>
          <cell r="M100" t="str">
            <v>Slovenská republika</v>
          </cell>
          <cell r="N100" t="str">
            <v>Oravský Podzámok 138, 02741 Oravský Podzámok</v>
          </cell>
          <cell r="O100" t="str">
            <v>36398021</v>
          </cell>
          <cell r="P100" t="str">
            <v>jan.holubcik@hsg.sk</v>
          </cell>
          <cell r="Q100" t="str">
            <v>SK2020131949</v>
          </cell>
          <cell r="R100" t="str">
            <v>2020131949</v>
          </cell>
          <cell r="S100">
            <v>12325</v>
          </cell>
          <cell r="T100">
            <v>12325</v>
          </cell>
          <cell r="U100">
            <v>0</v>
          </cell>
          <cell r="V100">
            <v>12325</v>
          </cell>
        </row>
        <row r="101">
          <cell r="C101" t="str">
            <v>09I02-03-V03-00100</v>
          </cell>
          <cell r="D101" t="str">
            <v>Vyhotovenie technickej a výkresovej dokumentácie nových inovatívnych exteriérových prvkov</v>
          </cell>
          <cell r="E101">
            <v>45152</v>
          </cell>
          <cell r="F101">
            <v>45152.314583333333</v>
          </cell>
          <cell r="G101">
            <v>45152.314583333333</v>
          </cell>
          <cell r="H101" t="str">
            <v>KAROVIČ oceľová výroba, s.r.o.</v>
          </cell>
          <cell r="I101" t="str">
            <v>Vendelínska</v>
          </cell>
          <cell r="J101" t="str">
            <v>51/49</v>
          </cell>
          <cell r="K101" t="str">
            <v>Lozorno</v>
          </cell>
          <cell r="L101">
            <v>90055</v>
          </cell>
          <cell r="M101" t="str">
            <v>Slovenská republika</v>
          </cell>
          <cell r="N101" t="str">
            <v>Vendelínska 51/49, 90055 Lozorno</v>
          </cell>
          <cell r="O101" t="str">
            <v>44986254</v>
          </cell>
          <cell r="P101" t="str">
            <v>karovic@ocelovavyroba.sk</v>
          </cell>
          <cell r="Q101" t="str">
            <v>SK2022939644</v>
          </cell>
          <cell r="R101" t="str">
            <v>2022939644</v>
          </cell>
          <cell r="S101">
            <v>14960</v>
          </cell>
          <cell r="T101">
            <v>14960</v>
          </cell>
          <cell r="U101">
            <v>0</v>
          </cell>
          <cell r="V101">
            <v>14960</v>
          </cell>
        </row>
        <row r="102">
          <cell r="C102" t="str">
            <v>09I02-03-V03-00101</v>
          </cell>
          <cell r="D102" t="str">
            <v>Digitalizácia, automatizácia a optimalizácia firemných procesov v súvislosti s vybudovaním e-commerce</v>
          </cell>
          <cell r="E102">
            <v>45152</v>
          </cell>
          <cell r="F102">
            <v>45152.316886574074</v>
          </cell>
          <cell r="G102" t="str">
            <v>-</v>
          </cell>
          <cell r="H102" t="str">
            <v>IRONAL, spol. s r.o.</v>
          </cell>
          <cell r="I102" t="str">
            <v>kynceľová</v>
          </cell>
          <cell r="J102" t="str">
            <v>18/</v>
          </cell>
          <cell r="K102" t="str">
            <v>Kynceľová</v>
          </cell>
          <cell r="L102">
            <v>97401</v>
          </cell>
          <cell r="M102" t="str">
            <v>Slovenská republika</v>
          </cell>
          <cell r="N102" t="str">
            <v>kynceľová 18/, 97401 Kynceľová</v>
          </cell>
          <cell r="O102" t="str">
            <v>36030597</v>
          </cell>
          <cell r="P102" t="str">
            <v>duracka@ironal.sk</v>
          </cell>
          <cell r="Q102" t="str">
            <v>SK2020067940</v>
          </cell>
          <cell r="R102" t="str">
            <v>2020067940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09I02-03-V03-00102</v>
          </cell>
          <cell r="D103" t="str">
            <v>Elektronický systém pre ovládanie a správu samoobslužných úschovní</v>
          </cell>
          <cell r="E103">
            <v>45152</v>
          </cell>
          <cell r="F103">
            <v>45152.324791666666</v>
          </cell>
          <cell r="G103">
            <v>45152.324791666666</v>
          </cell>
          <cell r="H103" t="str">
            <v>Prototype Studio, s.r.o.</v>
          </cell>
          <cell r="I103" t="str">
            <v xml:space="preserve">Dubové </v>
          </cell>
          <cell r="J103">
            <v>68</v>
          </cell>
          <cell r="K103" t="str">
            <v>Dubové</v>
          </cell>
          <cell r="L103">
            <v>96261</v>
          </cell>
          <cell r="M103" t="str">
            <v>Slovenská republika</v>
          </cell>
          <cell r="N103" t="str">
            <v>Dubové  68, 96261 Dubové</v>
          </cell>
          <cell r="O103">
            <v>53201060</v>
          </cell>
          <cell r="P103" t="str">
            <v>milan.slancik@gmail.com</v>
          </cell>
          <cell r="Q103" t="str">
            <v>SK2121300808</v>
          </cell>
          <cell r="R103" t="str">
            <v>2121300808</v>
          </cell>
          <cell r="S103">
            <v>15000</v>
          </cell>
          <cell r="T103">
            <v>15000</v>
          </cell>
          <cell r="U103">
            <v>0</v>
          </cell>
          <cell r="V103">
            <v>15000</v>
          </cell>
        </row>
        <row r="104">
          <cell r="C104" t="str">
            <v>09I02-03-V03-00103</v>
          </cell>
          <cell r="D104" t="str">
            <v>Inovatívny systém pre optimalizáciu logistických procesov nápojov</v>
          </cell>
          <cell r="E104">
            <v>45152</v>
          </cell>
          <cell r="F104">
            <v>45152.343622685185</v>
          </cell>
          <cell r="G104">
            <v>45157.343622685185</v>
          </cell>
          <cell r="H104" t="str">
            <v>GOPALL s.r.o.</v>
          </cell>
          <cell r="I104" t="str">
            <v>Tallerova</v>
          </cell>
          <cell r="J104">
            <v>4</v>
          </cell>
          <cell r="K104" t="str">
            <v>Bratislava - mestská časť Staré Mesto</v>
          </cell>
          <cell r="L104">
            <v>81102</v>
          </cell>
          <cell r="M104" t="str">
            <v>Slovenská republika</v>
          </cell>
          <cell r="N104" t="str">
            <v>Tallerova 4, 81102 Bratislava - mestská časť Staré Mesto</v>
          </cell>
          <cell r="O104">
            <v>52606252</v>
          </cell>
          <cell r="P104" t="str">
            <v>bozik@gopall.com</v>
          </cell>
          <cell r="Q104" t="str">
            <v>SK2121101048</v>
          </cell>
          <cell r="R104">
            <v>2121101048</v>
          </cell>
          <cell r="S104">
            <v>15000</v>
          </cell>
          <cell r="T104">
            <v>15000</v>
          </cell>
          <cell r="U104">
            <v>0</v>
          </cell>
          <cell r="V104">
            <v>15000</v>
          </cell>
        </row>
        <row r="105">
          <cell r="C105" t="str">
            <v>09I02-03-V03-00104</v>
          </cell>
          <cell r="D105" t="str">
            <v>Návrh individualizovaného riešenia digitalizácie podniku</v>
          </cell>
          <cell r="E105">
            <v>45152</v>
          </cell>
          <cell r="F105">
            <v>45152.364386574074</v>
          </cell>
          <cell r="G105" t="str">
            <v>-</v>
          </cell>
          <cell r="H105" t="str">
            <v>CDL, spol. s r.o.</v>
          </cell>
          <cell r="I105" t="str">
            <v>Bottova</v>
          </cell>
          <cell r="J105" t="str">
            <v>1478/1</v>
          </cell>
          <cell r="K105" t="str">
            <v>Detva</v>
          </cell>
          <cell r="L105">
            <v>96212</v>
          </cell>
          <cell r="M105" t="str">
            <v>Slovenská republika</v>
          </cell>
          <cell r="N105" t="str">
            <v>Bottova 1478/1, 96212 Detva</v>
          </cell>
          <cell r="O105" t="str">
            <v>36040606</v>
          </cell>
          <cell r="P105" t="str">
            <v>brian@creativecdl.com</v>
          </cell>
          <cell r="Q105" t="str">
            <v>SK2020072373</v>
          </cell>
          <cell r="R105" t="str">
            <v>2020072373</v>
          </cell>
          <cell r="S105">
            <v>12410</v>
          </cell>
          <cell r="T105">
            <v>12410</v>
          </cell>
          <cell r="U105">
            <v>0</v>
          </cell>
          <cell r="V105">
            <v>0</v>
          </cell>
        </row>
        <row r="106">
          <cell r="C106" t="str">
            <v>09I02-03-V03-00105</v>
          </cell>
          <cell r="D106" t="str">
            <v>Výskum a vývoj inteligentného senzorického systému na zefektívnenie a optimalizáciu pestovania superfoods</v>
          </cell>
          <cell r="E106">
            <v>45152</v>
          </cell>
          <cell r="F106">
            <v>45152.368680555555</v>
          </cell>
          <cell r="G106">
            <v>45156.368680555555</v>
          </cell>
          <cell r="H106" t="str">
            <v>Dávid Forró</v>
          </cell>
          <cell r="I106" t="str">
            <v>Nová Doba</v>
          </cell>
          <cell r="J106" t="str">
            <v>920/1</v>
          </cell>
          <cell r="K106" t="str">
            <v>Galanta</v>
          </cell>
          <cell r="L106">
            <v>92401</v>
          </cell>
          <cell r="M106" t="str">
            <v>Slovenská republika</v>
          </cell>
          <cell r="N106" t="str">
            <v>Nová Doba 920/1, 92401 Galanta</v>
          </cell>
          <cell r="O106">
            <v>48105520</v>
          </cell>
          <cell r="P106" t="str">
            <v>david.forro93@gmail.com</v>
          </cell>
          <cell r="R106" t="str">
            <v>1085422657</v>
          </cell>
          <cell r="S106">
            <v>12393</v>
          </cell>
          <cell r="T106">
            <v>10327.5</v>
          </cell>
          <cell r="U106">
            <v>2065.5</v>
          </cell>
          <cell r="V106">
            <v>12393</v>
          </cell>
        </row>
        <row r="107">
          <cell r="C107" t="str">
            <v>09I02-03-V03-00106</v>
          </cell>
          <cell r="D107" t="str">
            <v>Vývoj autonómneho zásahového mobilného robota pre účely rýchleho nasadenia v nedostupnom teréne</v>
          </cell>
          <cell r="E107">
            <v>45152</v>
          </cell>
          <cell r="G107" t="str">
            <v>-</v>
          </cell>
          <cell r="H107" t="str">
            <v>Mraz Robotics s. r. o.</v>
          </cell>
          <cell r="I107" t="str">
            <v>Pažitná</v>
          </cell>
          <cell r="J107" t="str">
            <v>708/8</v>
          </cell>
          <cell r="K107" t="str">
            <v>Chtelnica</v>
          </cell>
          <cell r="L107">
            <v>92205</v>
          </cell>
          <cell r="M107" t="str">
            <v>Slovenská republika</v>
          </cell>
          <cell r="N107" t="str">
            <v>Pažitná 708/8, 92205 Chtelnica</v>
          </cell>
          <cell r="O107" t="str">
            <v>54681511</v>
          </cell>
          <cell r="P107" t="str">
            <v>petomraz@gmail.com</v>
          </cell>
          <cell r="R107" t="str">
            <v>2121767461</v>
          </cell>
          <cell r="S107">
            <v>0</v>
          </cell>
          <cell r="T107">
            <v>0</v>
          </cell>
          <cell r="U107">
            <v>0</v>
          </cell>
        </row>
        <row r="108">
          <cell r="C108" t="str">
            <v>09I02-03-V03-00107</v>
          </cell>
          <cell r="D108" t="str">
            <v>Návrh digitalizácie a automatizácie interných procesov Labro spojených s inicializáciou a riadením projektov</v>
          </cell>
          <cell r="E108">
            <v>45152</v>
          </cell>
          <cell r="F108">
            <v>45152.379004629627</v>
          </cell>
          <cell r="G108">
            <v>45152.379004629627</v>
          </cell>
          <cell r="H108" t="str">
            <v>LABRO a. s.</v>
          </cell>
          <cell r="I108" t="str">
            <v>Hlavná</v>
          </cell>
          <cell r="J108">
            <v>35</v>
          </cell>
          <cell r="K108" t="str">
            <v>Prešov</v>
          </cell>
          <cell r="L108" t="str">
            <v>08001</v>
          </cell>
          <cell r="M108" t="str">
            <v>Slovenská republika</v>
          </cell>
          <cell r="N108" t="str">
            <v>Hlavná 35, 08001 Prešov</v>
          </cell>
          <cell r="O108" t="str">
            <v>53592841</v>
          </cell>
          <cell r="P108" t="str">
            <v>info@labro.sk</v>
          </cell>
          <cell r="Q108" t="str">
            <v>SK2121434722</v>
          </cell>
          <cell r="R108" t="str">
            <v>2121434722</v>
          </cell>
          <cell r="S108">
            <v>9980</v>
          </cell>
          <cell r="T108">
            <v>9980</v>
          </cell>
          <cell r="U108">
            <v>0</v>
          </cell>
          <cell r="V108">
            <v>9980</v>
          </cell>
        </row>
        <row r="109">
          <cell r="C109" t="str">
            <v>09I02-03-V03-00108</v>
          </cell>
          <cell r="D109" t="str">
            <v>Vývoj personalizovaného ortopedického korzetu</v>
          </cell>
          <cell r="E109">
            <v>45152</v>
          </cell>
          <cell r="F109">
            <v>45152.380659722221</v>
          </cell>
          <cell r="G109">
            <v>45154.380659722221</v>
          </cell>
          <cell r="H109" t="str">
            <v>MONDEA s.r.o.</v>
          </cell>
          <cell r="I109" t="str">
            <v>Piaristická</v>
          </cell>
          <cell r="J109">
            <v>1</v>
          </cell>
          <cell r="K109" t="str">
            <v>Nitra</v>
          </cell>
          <cell r="L109">
            <v>94901</v>
          </cell>
          <cell r="M109" t="str">
            <v>Slovenská republika</v>
          </cell>
          <cell r="N109" t="str">
            <v>Piaristická 1, 94901 Nitra</v>
          </cell>
          <cell r="O109">
            <v>36559547</v>
          </cell>
          <cell r="P109" t="str">
            <v>balko@stavexnitra.sk</v>
          </cell>
          <cell r="Q109" t="str">
            <v>SK2021831834</v>
          </cell>
          <cell r="R109" t="str">
            <v>2021831834</v>
          </cell>
          <cell r="S109">
            <v>14858</v>
          </cell>
          <cell r="T109">
            <v>14858</v>
          </cell>
          <cell r="U109">
            <v>0</v>
          </cell>
          <cell r="V109">
            <v>14858</v>
          </cell>
        </row>
        <row r="110">
          <cell r="C110" t="str">
            <v>09I02-03-V03-00109</v>
          </cell>
          <cell r="D110" t="str">
            <v>Grafický a vizuálny návrh ergonomického riešenia na základe analyzovaných potrieb kupujúcich pre zlepšenie konkurencieschopnosti elektronického obchodu na medzinárodných trhoch.</v>
          </cell>
          <cell r="E110">
            <v>45152</v>
          </cell>
          <cell r="F110">
            <v>45152.383391203701</v>
          </cell>
          <cell r="G110" t="str">
            <v>-</v>
          </cell>
          <cell r="H110" t="str">
            <v>PRODO s.r.o.</v>
          </cell>
          <cell r="I110" t="str">
            <v>Hraničná</v>
          </cell>
          <cell r="J110" t="str">
            <v>22/</v>
          </cell>
          <cell r="K110" t="str">
            <v>Poprad</v>
          </cell>
          <cell r="L110">
            <v>5801</v>
          </cell>
          <cell r="M110" t="str">
            <v>Slovenská republika</v>
          </cell>
          <cell r="N110" t="str">
            <v>Hraničná 22/, 5801 Poprad</v>
          </cell>
          <cell r="O110" t="str">
            <v>47786892</v>
          </cell>
          <cell r="P110" t="str">
            <v>robo.mraz@gmail.com</v>
          </cell>
          <cell r="Q110" t="str">
            <v>SK2024102003</v>
          </cell>
          <cell r="R110" t="str">
            <v>2024102003</v>
          </cell>
          <cell r="S110">
            <v>14994</v>
          </cell>
          <cell r="T110">
            <v>14994</v>
          </cell>
          <cell r="U110">
            <v>0</v>
          </cell>
          <cell r="V110">
            <v>0</v>
          </cell>
        </row>
        <row r="111">
          <cell r="C111" t="str">
            <v>09I02-03-V03-00110</v>
          </cell>
          <cell r="D111" t="str">
            <v>Prototyp automatizovaného komplexného spracovania faktúr a dokladov v prostredí INFINE, s.r.o.</v>
          </cell>
          <cell r="E111">
            <v>45152.387916666667</v>
          </cell>
          <cell r="F111">
            <v>45152.387916666667</v>
          </cell>
          <cell r="G111" t="str">
            <v>-</v>
          </cell>
          <cell r="H111" t="str">
            <v>INFINE, s.r.o.</v>
          </cell>
          <cell r="I111" t="str">
            <v>Námestie slobody</v>
          </cell>
          <cell r="J111" t="str">
            <v>397/2</v>
          </cell>
          <cell r="K111" t="str">
            <v>Banská Bystrica</v>
          </cell>
          <cell r="L111">
            <v>97401</v>
          </cell>
          <cell r="M111" t="str">
            <v>Slovenská republika</v>
          </cell>
          <cell r="N111" t="str">
            <v>Námestie slobody 397/2, 97401 Banská Bystrica</v>
          </cell>
          <cell r="O111" t="str">
            <v>36631205</v>
          </cell>
          <cell r="P111" t="str">
            <v>matus@krsak.sk</v>
          </cell>
          <cell r="Q111" t="str">
            <v>SK2021884766</v>
          </cell>
          <cell r="R111" t="str">
            <v>2021884766</v>
          </cell>
          <cell r="S111">
            <v>14860.8</v>
          </cell>
          <cell r="T111">
            <v>14860.8</v>
          </cell>
          <cell r="U111">
            <v>0</v>
          </cell>
          <cell r="V111">
            <v>0</v>
          </cell>
        </row>
        <row r="112">
          <cell r="C112" t="str">
            <v>09I02-03-V03-00111</v>
          </cell>
          <cell r="D112" t="str">
            <v>Podpora predaja produktov pre B2B</v>
          </cell>
          <cell r="E112">
            <v>45152</v>
          </cell>
          <cell r="F112">
            <v>45152.393969907411</v>
          </cell>
          <cell r="G112" t="str">
            <v>-</v>
          </cell>
          <cell r="H112" t="str">
            <v>IMUNITY s.r.o.</v>
          </cell>
          <cell r="I112" t="str">
            <v>Budatínska</v>
          </cell>
          <cell r="J112" t="str">
            <v>3053/19</v>
          </cell>
          <cell r="K112" t="str">
            <v>Bratislava - mestská časť Petržalka</v>
          </cell>
          <cell r="L112">
            <v>85105</v>
          </cell>
          <cell r="M112" t="str">
            <v>Slovenská republika</v>
          </cell>
          <cell r="N112" t="str">
            <v>Budatínska 3053/19, 85105 Bratislava - mestská časť Petržalka</v>
          </cell>
          <cell r="O112" t="str">
            <v>36730441</v>
          </cell>
          <cell r="P112" t="str">
            <v>sopuch.jan@gmail.com</v>
          </cell>
          <cell r="Q112" t="str">
            <v>SK2022308277</v>
          </cell>
          <cell r="R112" t="str">
            <v>2022308277</v>
          </cell>
          <cell r="S112">
            <v>13175</v>
          </cell>
          <cell r="T112">
            <v>13175</v>
          </cell>
          <cell r="U112">
            <v>0</v>
          </cell>
          <cell r="V112">
            <v>0</v>
          </cell>
        </row>
        <row r="113">
          <cell r="C113" t="str">
            <v>09I02-03-V03-00112</v>
          </cell>
          <cell r="D113" t="str">
            <v>Benefičný a Informačný automat pre zákazníkov</v>
          </cell>
          <cell r="E113">
            <v>45152</v>
          </cell>
          <cell r="F113">
            <v>45152.395972222221</v>
          </cell>
          <cell r="G113" t="str">
            <v>-</v>
          </cell>
          <cell r="H113" t="str">
            <v>MKVM</v>
          </cell>
          <cell r="I113" t="str">
            <v>Ulica Jána Bottu</v>
          </cell>
          <cell r="J113" t="str">
            <v>0/2</v>
          </cell>
          <cell r="K113" t="str">
            <v>Trnava</v>
          </cell>
          <cell r="L113">
            <v>91721</v>
          </cell>
          <cell r="M113" t="str">
            <v>Slovenská republika</v>
          </cell>
          <cell r="N113" t="str">
            <v>Ulica Jána Bottu 0/2, 91721 Trnava</v>
          </cell>
          <cell r="O113" t="str">
            <v>44709951</v>
          </cell>
          <cell r="P113" t="str">
            <v>marek@upravnika.sk</v>
          </cell>
          <cell r="Q113" t="str">
            <v>SK2022842272</v>
          </cell>
          <cell r="R113" t="str">
            <v>2022842272</v>
          </cell>
          <cell r="S113">
            <v>15000</v>
          </cell>
          <cell r="T113">
            <v>15000</v>
          </cell>
          <cell r="U113">
            <v>0</v>
          </cell>
          <cell r="V113">
            <v>0</v>
          </cell>
        </row>
        <row r="114">
          <cell r="C114" t="str">
            <v>09I02-03-V03-00113</v>
          </cell>
          <cell r="D114" t="str">
            <v>Analýza a návrh postupov na inovovanie riadenia projektov v spoločnosti</v>
          </cell>
          <cell r="E114">
            <v>45152</v>
          </cell>
          <cell r="F114">
            <v>45152.405277777776</v>
          </cell>
          <cell r="G114">
            <v>45155.405277777776</v>
          </cell>
          <cell r="H114" t="str">
            <v>KONEKTING, s. r. o.</v>
          </cell>
          <cell r="I114" t="str">
            <v>Malonecpalska</v>
          </cell>
          <cell r="J114">
            <v>35</v>
          </cell>
          <cell r="K114" t="str">
            <v>Prievidza</v>
          </cell>
          <cell r="L114">
            <v>97101</v>
          </cell>
          <cell r="M114" t="str">
            <v>Slovenská republika</v>
          </cell>
          <cell r="N114" t="str">
            <v>Malonecpalska 35, 97101 Prievidza</v>
          </cell>
          <cell r="O114" t="str">
            <v>46997768</v>
          </cell>
          <cell r="P114" t="str">
            <v>hrabovsky@konekting.sk</v>
          </cell>
          <cell r="Q114" t="str">
            <v>SK2023680120</v>
          </cell>
          <cell r="R114" t="str">
            <v>2023680120</v>
          </cell>
          <cell r="S114">
            <v>14365</v>
          </cell>
          <cell r="T114">
            <v>14365</v>
          </cell>
          <cell r="U114">
            <v>0</v>
          </cell>
          <cell r="V114">
            <v>14365</v>
          </cell>
        </row>
        <row r="115">
          <cell r="C115" t="str">
            <v>09I02-03-V03-00114</v>
          </cell>
          <cell r="D115" t="str">
            <v>Inovačný voucher – KACHNIC, s.r.o.</v>
          </cell>
          <cell r="E115">
            <v>45152</v>
          </cell>
          <cell r="G115" t="str">
            <v>-</v>
          </cell>
          <cell r="H115" t="str">
            <v>KACHNIC, s.r.o.</v>
          </cell>
          <cell r="I115" t="str">
            <v>Pionierska</v>
          </cell>
          <cell r="J115" t="str">
            <v>10/</v>
          </cell>
          <cell r="K115" t="str">
            <v>Veľký Krtíš</v>
          </cell>
          <cell r="L115">
            <v>99001</v>
          </cell>
          <cell r="M115" t="str">
            <v>Slovenská republika</v>
          </cell>
          <cell r="N115" t="str">
            <v>Pionierska 10/, 99001 Veľký Krtíš</v>
          </cell>
          <cell r="O115" t="str">
            <v>36752169</v>
          </cell>
          <cell r="P115" t="str">
            <v>pullmannovav@gmail.com</v>
          </cell>
          <cell r="Q115" t="str">
            <v>SK2022342652</v>
          </cell>
          <cell r="R115" t="str">
            <v>2022342652</v>
          </cell>
          <cell r="S115">
            <v>0</v>
          </cell>
          <cell r="T115">
            <v>0</v>
          </cell>
          <cell r="U115">
            <v>0</v>
          </cell>
        </row>
        <row r="116">
          <cell r="C116" t="str">
            <v>09I02-03-V03-00115</v>
          </cell>
          <cell r="D116" t="str">
            <v>Digitalizácia obehu dokumentov, riadenia ľudských zdrojov a procesu predaja vo firme STRADER s.r.o.: Štúdia a plán implementácie</v>
          </cell>
          <cell r="E116">
            <v>45152</v>
          </cell>
          <cell r="F116">
            <v>45152.413240740738</v>
          </cell>
          <cell r="G116" t="str">
            <v>-</v>
          </cell>
          <cell r="H116" t="str">
            <v>STRADER s.r.o.</v>
          </cell>
          <cell r="I116" t="str">
            <v>Šarišská</v>
          </cell>
          <cell r="J116" t="str">
            <v>1997/20</v>
          </cell>
          <cell r="K116" t="str">
            <v>Stropkov</v>
          </cell>
          <cell r="L116">
            <v>9101</v>
          </cell>
          <cell r="M116" t="str">
            <v>Slovenská republika</v>
          </cell>
          <cell r="N116" t="str">
            <v>Šarišská 1997/20, 9101 Stropkov</v>
          </cell>
          <cell r="O116" t="str">
            <v>36481599</v>
          </cell>
          <cell r="P116" t="str">
            <v>juraj.antol@strader.sk</v>
          </cell>
          <cell r="Q116" t="str">
            <v>SK2020003238</v>
          </cell>
          <cell r="R116" t="str">
            <v>2020003238</v>
          </cell>
          <cell r="S116">
            <v>14620</v>
          </cell>
          <cell r="T116">
            <v>14620</v>
          </cell>
          <cell r="U116">
            <v>0</v>
          </cell>
          <cell r="V116">
            <v>0</v>
          </cell>
        </row>
        <row r="117">
          <cell r="C117" t="str">
            <v>09I02-03-V03-00116</v>
          </cell>
          <cell r="D117" t="str">
            <v>Autonómny bezpilotný systém na prepravu defibrilátora a balíka urgentnej pomoci k osobe v núdzi</v>
          </cell>
          <cell r="E117">
            <v>45152</v>
          </cell>
          <cell r="F117">
            <v>45152.41542824074</v>
          </cell>
          <cell r="G117" t="str">
            <v>-</v>
          </cell>
          <cell r="H117" t="str">
            <v>eska.space, s. r. o.</v>
          </cell>
          <cell r="I117" t="str">
            <v>Kalinčiakova</v>
          </cell>
          <cell r="J117" t="str">
            <v>1473/3</v>
          </cell>
          <cell r="K117" t="str">
            <v>Piešťany</v>
          </cell>
          <cell r="L117">
            <v>92101</v>
          </cell>
          <cell r="M117" t="str">
            <v>Slovenská republika</v>
          </cell>
          <cell r="N117" t="str">
            <v>Kalinčiakova 1473/3, 92101 Piešťany</v>
          </cell>
          <cell r="O117" t="str">
            <v>52173534</v>
          </cell>
          <cell r="P117" t="str">
            <v>info@eska.space</v>
          </cell>
          <cell r="Q117" t="str">
            <v>SK2120930361</v>
          </cell>
          <cell r="R117" t="str">
            <v>2120930361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C118" t="str">
            <v>09I02-03-V03-00117</v>
          </cell>
          <cell r="D118" t="str">
            <v>Návrh systému pre energetické hodnotenie efektívnej produkcie stlačeného vzduchu</v>
          </cell>
          <cell r="E118">
            <v>45152</v>
          </cell>
          <cell r="F118">
            <v>45152.415763888886</v>
          </cell>
          <cell r="G118">
            <v>45153.415763888886</v>
          </cell>
          <cell r="H118" t="str">
            <v>Germ s. r. o.</v>
          </cell>
          <cell r="I118" t="str">
            <v>Bytčická</v>
          </cell>
          <cell r="J118">
            <v>89</v>
          </cell>
          <cell r="K118" t="str">
            <v>Žilina</v>
          </cell>
          <cell r="L118" t="str">
            <v>01009</v>
          </cell>
          <cell r="M118" t="str">
            <v>Slovenská republika</v>
          </cell>
          <cell r="N118" t="str">
            <v>Bytčická 89, 01009 Žilina</v>
          </cell>
          <cell r="O118" t="str">
            <v>47242507</v>
          </cell>
          <cell r="P118" t="str">
            <v>marian.mitka@gmail.com</v>
          </cell>
          <cell r="Q118" t="str">
            <v>SK2023631841</v>
          </cell>
          <cell r="R118" t="str">
            <v>2023631841</v>
          </cell>
          <cell r="S118">
            <v>14875</v>
          </cell>
          <cell r="T118">
            <v>14875</v>
          </cell>
          <cell r="U118">
            <v>0</v>
          </cell>
          <cell r="V118">
            <v>14875</v>
          </cell>
        </row>
        <row r="119">
          <cell r="C119" t="str">
            <v>09I02-03-V03-00118</v>
          </cell>
          <cell r="D119" t="str">
            <v>Automatizácia zberu dát tribodiagnostiky</v>
          </cell>
          <cell r="E119">
            <v>45152</v>
          </cell>
          <cell r="G119" t="str">
            <v>-</v>
          </cell>
          <cell r="H119" t="str">
            <v>Kavtech, s. r. o.</v>
          </cell>
          <cell r="I119" t="str">
            <v>Bytčická</v>
          </cell>
          <cell r="J119">
            <v>89</v>
          </cell>
          <cell r="K119" t="str">
            <v>Žilina</v>
          </cell>
          <cell r="L119">
            <v>1009</v>
          </cell>
          <cell r="M119" t="str">
            <v>Slovenská republika</v>
          </cell>
          <cell r="N119" t="str">
            <v>Bytčická 89, 1009 Žilina</v>
          </cell>
          <cell r="O119" t="str">
            <v>54142521</v>
          </cell>
          <cell r="P119" t="str">
            <v>milos.antecky@kavtech.sk</v>
          </cell>
          <cell r="Q119" t="str">
            <v>SK2121580252</v>
          </cell>
          <cell r="R119" t="str">
            <v>2121580252</v>
          </cell>
          <cell r="S119">
            <v>0</v>
          </cell>
          <cell r="T119">
            <v>0</v>
          </cell>
          <cell r="U119">
            <v>0</v>
          </cell>
        </row>
        <row r="120">
          <cell r="C120" t="str">
            <v>09I02-03-V03-00119</v>
          </cell>
          <cell r="D120" t="str">
            <v>Vývoj nového hypoalergénneho krmiva na báze hmyzích bielkovín</v>
          </cell>
          <cell r="E120">
            <v>45152</v>
          </cell>
          <cell r="G120" t="str">
            <v>-</v>
          </cell>
          <cell r="H120" t="str">
            <v>BIOFER s.r.o.</v>
          </cell>
          <cell r="I120" t="str">
            <v>Jánošíkova</v>
          </cell>
          <cell r="J120" t="str">
            <v>5352/67</v>
          </cell>
          <cell r="K120" t="str">
            <v>Prešov</v>
          </cell>
          <cell r="L120">
            <v>8001</v>
          </cell>
          <cell r="M120" t="str">
            <v>Slovenská republika</v>
          </cell>
          <cell r="N120" t="str">
            <v>Jánošíkova 5352/67, 8001 Prešov</v>
          </cell>
          <cell r="O120" t="str">
            <v>54106494</v>
          </cell>
          <cell r="P120" t="str">
            <v>biofer@biofer.sk</v>
          </cell>
          <cell r="Q120" t="str">
            <v>SK2121574818</v>
          </cell>
          <cell r="R120" t="str">
            <v>2121574818</v>
          </cell>
          <cell r="S120">
            <v>0</v>
          </cell>
          <cell r="T120">
            <v>0</v>
          </cell>
          <cell r="U120">
            <v>0</v>
          </cell>
        </row>
        <row r="121">
          <cell r="C121" t="str">
            <v>09I02-03-V03-00120</v>
          </cell>
          <cell r="D121" t="str">
            <v>Inovatívna 3D tlačová hlava s vodným chladením, dvojitým extrúderom a jednoduchou výmenou trysiek</v>
          </cell>
          <cell r="E121">
            <v>45152</v>
          </cell>
          <cell r="F121">
            <v>45152.423784722225</v>
          </cell>
          <cell r="G121">
            <v>45153.423784722225</v>
          </cell>
          <cell r="H121" t="str">
            <v>PROUNION a.s.</v>
          </cell>
          <cell r="I121" t="str">
            <v>Radlinského</v>
          </cell>
          <cell r="J121">
            <v>11</v>
          </cell>
          <cell r="K121" t="str">
            <v>Nitra</v>
          </cell>
          <cell r="L121">
            <v>94901</v>
          </cell>
          <cell r="M121" t="str">
            <v>Slovenská republika</v>
          </cell>
          <cell r="N121" t="str">
            <v>Radlinského 11, 94901 Nitra</v>
          </cell>
          <cell r="O121">
            <v>45597103</v>
          </cell>
          <cell r="P121" t="str">
            <v>acs@prounion.sk</v>
          </cell>
          <cell r="Q121" t="str">
            <v>SK2023058422</v>
          </cell>
          <cell r="R121" t="str">
            <v>2023058422</v>
          </cell>
          <cell r="S121">
            <v>14781.5</v>
          </cell>
          <cell r="T121">
            <v>14781.5</v>
          </cell>
          <cell r="U121">
            <v>0</v>
          </cell>
          <cell r="V121">
            <v>14781.5</v>
          </cell>
        </row>
        <row r="122">
          <cell r="C122" t="str">
            <v>09I02-03-V03-00121</v>
          </cell>
          <cell r="D122" t="str">
            <v>Vývoj nástroja pre monitorovanie zdravotného stavu v záťažovom a pokojovom stave užívateľa</v>
          </cell>
          <cell r="E122">
            <v>45152</v>
          </cell>
          <cell r="F122">
            <v>45152.43476851852</v>
          </cell>
          <cell r="G122">
            <v>45152.43476851852</v>
          </cell>
          <cell r="H122" t="str">
            <v>MR production s.r.o.</v>
          </cell>
          <cell r="I122" t="str">
            <v>Hlavná</v>
          </cell>
          <cell r="J122">
            <v>295</v>
          </cell>
          <cell r="K122" t="str">
            <v>Slepčany</v>
          </cell>
          <cell r="L122">
            <v>95152</v>
          </cell>
          <cell r="M122" t="str">
            <v>Slovenská republika</v>
          </cell>
          <cell r="N122" t="str">
            <v>Hlavná 295, 95152 Slepčany</v>
          </cell>
          <cell r="O122">
            <v>50810952</v>
          </cell>
          <cell r="P122" t="str">
            <v>mimoreality@mimoreality.com</v>
          </cell>
          <cell r="R122" t="str">
            <v>2120492748</v>
          </cell>
          <cell r="S122">
            <v>14616.6</v>
          </cell>
          <cell r="T122">
            <v>12180.5</v>
          </cell>
          <cell r="U122">
            <v>2436.1000000000004</v>
          </cell>
          <cell r="V122">
            <v>14616.6</v>
          </cell>
        </row>
        <row r="123">
          <cell r="C123" t="str">
            <v>09I02-03-V03-00122</v>
          </cell>
          <cell r="D123" t="str">
            <v>Inovačný voucher – SKL MECHANIC s.r.o.</v>
          </cell>
          <cell r="E123">
            <v>45152</v>
          </cell>
          <cell r="G123" t="str">
            <v>-</v>
          </cell>
          <cell r="H123" t="str">
            <v>SKL MECHANIC s.r.o.</v>
          </cell>
          <cell r="I123" t="str">
            <v>Pionierska 10</v>
          </cell>
          <cell r="J123" t="str">
            <v>10/</v>
          </cell>
          <cell r="K123" t="str">
            <v>Veľký Krtíš</v>
          </cell>
          <cell r="L123">
            <v>99001</v>
          </cell>
          <cell r="M123" t="str">
            <v>Slovenská republika</v>
          </cell>
          <cell r="N123" t="str">
            <v>Pionierska 10 10/, 99001 Veľký Krtíš</v>
          </cell>
          <cell r="O123" t="str">
            <v>45410046</v>
          </cell>
          <cell r="P123" t="str">
            <v>pullmannovav@gmail.com</v>
          </cell>
          <cell r="Q123" t="str">
            <v>SK2022991674</v>
          </cell>
          <cell r="R123" t="str">
            <v>2022991674</v>
          </cell>
          <cell r="S123">
            <v>0</v>
          </cell>
          <cell r="T123">
            <v>0</v>
          </cell>
          <cell r="U123">
            <v>0</v>
          </cell>
        </row>
        <row r="124">
          <cell r="C124" t="str">
            <v>09I02-03-V03-00123</v>
          </cell>
          <cell r="D124" t="str">
            <v>Analýza možnosti aplikácie robotického ramena ako súčasti mobilného robota na účely inšpekčnej činnosti v elektrických staniciach</v>
          </cell>
          <cell r="E124">
            <v>45152</v>
          </cell>
          <cell r="F124">
            <v>45152.438356481478</v>
          </cell>
          <cell r="G124">
            <v>45154.438356481478</v>
          </cell>
          <cell r="H124" t="str">
            <v>Gridman s.r.o.</v>
          </cell>
          <cell r="I124" t="str">
            <v>Jaltská</v>
          </cell>
          <cell r="J124">
            <v>27</v>
          </cell>
          <cell r="K124" t="str">
            <v>Košice - mestská časť Dargovských hrdinov</v>
          </cell>
          <cell r="L124" t="str">
            <v>04022</v>
          </cell>
          <cell r="M124" t="str">
            <v>Slovenská republika</v>
          </cell>
          <cell r="N124" t="str">
            <v>Jaltská 27, 04022 Košice - mestská časť Dargovských hrdinov</v>
          </cell>
          <cell r="O124" t="str">
            <v>51334933</v>
          </cell>
          <cell r="P124" t="str">
            <v>gridman@gridman.sk</v>
          </cell>
          <cell r="Q124" t="str">
            <v>SK2120679297</v>
          </cell>
          <cell r="R124" t="str">
            <v>2120679297</v>
          </cell>
          <cell r="S124">
            <v>15000</v>
          </cell>
          <cell r="T124">
            <v>15000</v>
          </cell>
          <cell r="U124">
            <v>0</v>
          </cell>
          <cell r="V124">
            <v>15000</v>
          </cell>
        </row>
        <row r="125">
          <cell r="C125" t="str">
            <v>09I02-03-V03-00124</v>
          </cell>
          <cell r="D125" t="str">
            <v>Získavanie, analýza a interpretácia vstupných dát pre vývoj softvéru na integráciu nositeľnej senzoriky do textilu.</v>
          </cell>
          <cell r="E125">
            <v>45152</v>
          </cell>
          <cell r="F125">
            <v>45152.439803240741</v>
          </cell>
          <cell r="G125" t="str">
            <v>-</v>
          </cell>
          <cell r="H125" t="str">
            <v>PFSC s.r.o.</v>
          </cell>
          <cell r="I125" t="str">
            <v>Ambrova</v>
          </cell>
          <cell r="J125" t="str">
            <v>2573/33</v>
          </cell>
          <cell r="K125" t="str">
            <v>Bratislava - mestská časť Nové Mesto</v>
          </cell>
          <cell r="L125">
            <v>83101</v>
          </cell>
          <cell r="M125" t="str">
            <v>Slovenská republika</v>
          </cell>
          <cell r="N125" t="str">
            <v>Ambrova 2573/33, 83101 Bratislava - mestská časť Nové Mesto</v>
          </cell>
          <cell r="O125" t="str">
            <v>46765441</v>
          </cell>
          <cell r="P125" t="str">
            <v>ladislav.pavlovicx@gmail.com</v>
          </cell>
          <cell r="Q125" t="str">
            <v>SK2023570010</v>
          </cell>
          <cell r="R125" t="str">
            <v>2023570010</v>
          </cell>
          <cell r="S125">
            <v>12750</v>
          </cell>
          <cell r="T125">
            <v>12750</v>
          </cell>
          <cell r="U125">
            <v>0</v>
          </cell>
          <cell r="V125">
            <v>0</v>
          </cell>
        </row>
        <row r="126">
          <cell r="C126" t="str">
            <v>09I02-03-V03-00125</v>
          </cell>
          <cell r="D126" t="str">
            <v>Analýza možností a návrh riešenia pre integráciu softvéru s cieľom expanzie na zahraničné trhy</v>
          </cell>
          <cell r="E126">
            <v>45152</v>
          </cell>
          <cell r="F126">
            <v>45152.442187499997</v>
          </cell>
          <cell r="G126">
            <v>45154.442187499997</v>
          </cell>
          <cell r="H126" t="str">
            <v>YOURLOX, s. r. o.</v>
          </cell>
          <cell r="I126" t="str">
            <v>Pekárska</v>
          </cell>
          <cell r="J126" t="str">
            <v>14/160</v>
          </cell>
          <cell r="K126" t="str">
            <v>Trnava</v>
          </cell>
          <cell r="L126">
            <v>91701</v>
          </cell>
          <cell r="M126" t="str">
            <v>Slovenská republika</v>
          </cell>
          <cell r="N126" t="str">
            <v>Pekárska 14/160, 91701 Trnava</v>
          </cell>
          <cell r="O126">
            <v>53982371</v>
          </cell>
          <cell r="P126" t="str">
            <v>milan.ivancik@yourlox.com</v>
          </cell>
          <cell r="Q126" t="str">
            <v>SK2121545393</v>
          </cell>
          <cell r="R126" t="str">
            <v>2121545393</v>
          </cell>
          <cell r="S126">
            <v>15000</v>
          </cell>
          <cell r="T126">
            <v>15000</v>
          </cell>
          <cell r="U126">
            <v>0</v>
          </cell>
          <cell r="V126">
            <v>15000</v>
          </cell>
        </row>
        <row r="127">
          <cell r="C127" t="str">
            <v>09I02-03-V03-00126</v>
          </cell>
          <cell r="D127" t="str">
            <v>Inovácia produktu príbehových textílií</v>
          </cell>
          <cell r="E127">
            <v>45152</v>
          </cell>
          <cell r="F127">
            <v>45152.446527777778</v>
          </cell>
          <cell r="G127">
            <v>45152.446527777778</v>
          </cell>
          <cell r="H127" t="str">
            <v>L'FABRICA, s.r.o.</v>
          </cell>
          <cell r="I127" t="str">
            <v>Bratislavská</v>
          </cell>
          <cell r="J127">
            <v>31</v>
          </cell>
          <cell r="K127" t="str">
            <v>Žilina</v>
          </cell>
          <cell r="L127" t="str">
            <v>01001</v>
          </cell>
          <cell r="M127" t="str">
            <v>Slovenská republika</v>
          </cell>
          <cell r="N127" t="str">
            <v>Bratislavská 31, 01001 Žilina</v>
          </cell>
          <cell r="O127" t="str">
            <v>50595831</v>
          </cell>
          <cell r="P127" t="str">
            <v>zikla@lfabrica.sk</v>
          </cell>
          <cell r="Q127" t="str">
            <v>SK2120408345</v>
          </cell>
          <cell r="R127" t="str">
            <v>2120408345</v>
          </cell>
          <cell r="S127">
            <v>14832.5</v>
          </cell>
          <cell r="T127">
            <v>14832.5</v>
          </cell>
          <cell r="U127">
            <v>0</v>
          </cell>
          <cell r="V127">
            <v>14832.5</v>
          </cell>
        </row>
        <row r="128">
          <cell r="C128" t="str">
            <v>09I02-03-V03-00127</v>
          </cell>
          <cell r="D128" t="str">
            <v>SolarCell ChargeHub: Decentralizované nabíjanie</v>
          </cell>
          <cell r="E128">
            <v>45152</v>
          </cell>
          <cell r="F128">
            <v>45152.449432870373</v>
          </cell>
          <cell r="G128">
            <v>45162.449432870373</v>
          </cell>
          <cell r="H128" t="str">
            <v>MGROUP, s.r.o.</v>
          </cell>
          <cell r="I128" t="str">
            <v>Ponická ulica</v>
          </cell>
          <cell r="J128">
            <v>2</v>
          </cell>
          <cell r="K128" t="str">
            <v>Banská Bystrica</v>
          </cell>
          <cell r="L128">
            <v>97401</v>
          </cell>
          <cell r="M128" t="str">
            <v>Slovenská republika</v>
          </cell>
          <cell r="N128" t="str">
            <v>Ponická ulica 2, 97401 Banská Bystrica</v>
          </cell>
          <cell r="O128">
            <v>45859922</v>
          </cell>
          <cell r="P128" t="str">
            <v>office@m-group.sk</v>
          </cell>
          <cell r="Q128" t="str">
            <v>SK2023122618</v>
          </cell>
          <cell r="R128" t="str">
            <v>2023122618</v>
          </cell>
          <cell r="S128">
            <v>15000</v>
          </cell>
          <cell r="T128">
            <v>15000</v>
          </cell>
          <cell r="U128">
            <v>0</v>
          </cell>
          <cell r="V128">
            <v>14998.25</v>
          </cell>
        </row>
        <row r="129">
          <cell r="C129" t="str">
            <v>09I02-03-V03-00128</v>
          </cell>
          <cell r="D129" t="str">
            <v>Smart - elektro pohon pre automobily s elektrickým alebo hybridným pohonom.</v>
          </cell>
          <cell r="E129">
            <v>45152</v>
          </cell>
          <cell r="F129">
            <v>45152.460868055554</v>
          </cell>
          <cell r="G129">
            <v>45160.460868055554</v>
          </cell>
          <cell r="H129" t="str">
            <v>Bluedrive Automotive, s. r. o.</v>
          </cell>
          <cell r="I129" t="str">
            <v>Kragujevská</v>
          </cell>
          <cell r="J129" t="str">
            <v>3931/39</v>
          </cell>
          <cell r="K129" t="str">
            <v>Žilina</v>
          </cell>
          <cell r="L129" t="str">
            <v>01001</v>
          </cell>
          <cell r="M129" t="str">
            <v>Slovenská republika</v>
          </cell>
          <cell r="N129" t="str">
            <v>Kragujevská 3931/39, 01001 Žilina</v>
          </cell>
          <cell r="O129" t="str">
            <v>48081809</v>
          </cell>
          <cell r="P129" t="str">
            <v>info@bluedrive.sk</v>
          </cell>
          <cell r="Q129" t="str">
            <v>SK2120036930</v>
          </cell>
          <cell r="R129" t="str">
            <v>2120036930</v>
          </cell>
          <cell r="S129">
            <v>12750</v>
          </cell>
          <cell r="T129">
            <v>12750</v>
          </cell>
          <cell r="U129">
            <v>0</v>
          </cell>
          <cell r="V129">
            <v>12750</v>
          </cell>
        </row>
        <row r="130">
          <cell r="C130" t="str">
            <v>09I02-03-V03-00129</v>
          </cell>
          <cell r="D130" t="str">
            <v>Vývoj robotického fotogrametrického skenera pre skenovanie tunelov</v>
          </cell>
          <cell r="E130">
            <v>45152</v>
          </cell>
          <cell r="F130">
            <v>45152.461446759262</v>
          </cell>
          <cell r="G130">
            <v>45152.461446759262</v>
          </cell>
          <cell r="H130" t="str">
            <v>Obviam regio</v>
          </cell>
          <cell r="I130" t="str">
            <v>Radlinského</v>
          </cell>
          <cell r="J130">
            <v>11</v>
          </cell>
          <cell r="K130" t="str">
            <v>Nitra</v>
          </cell>
          <cell r="L130">
            <v>94901</v>
          </cell>
          <cell r="M130" t="str">
            <v>Slovenská republika</v>
          </cell>
          <cell r="N130" t="str">
            <v>Radlinského 11, 94901 Nitra</v>
          </cell>
          <cell r="O130">
            <v>37966618</v>
          </cell>
          <cell r="P130" t="str">
            <v>gero@obviamregio.sk</v>
          </cell>
          <cell r="R130" t="str">
            <v>2022383187</v>
          </cell>
          <cell r="S130">
            <v>14463.6</v>
          </cell>
          <cell r="T130">
            <v>12053</v>
          </cell>
          <cell r="U130">
            <v>2410.6000000000004</v>
          </cell>
          <cell r="V130">
            <v>14463.6</v>
          </cell>
        </row>
        <row r="131">
          <cell r="C131" t="str">
            <v>09I02-03-V03-00130</v>
          </cell>
          <cell r="D131" t="str">
            <v>Inovácia softvérového riešenia aplikácie Health Profile s využitím umelej inteligencie</v>
          </cell>
          <cell r="E131">
            <v>45152</v>
          </cell>
          <cell r="F131">
            <v>45152.462997685187</v>
          </cell>
          <cell r="G131" t="str">
            <v>-</v>
          </cell>
          <cell r="H131" t="str">
            <v>NINE SPORT, s.r.o.</v>
          </cell>
          <cell r="I131" t="str">
            <v>Ambrova</v>
          </cell>
          <cell r="J131" t="str">
            <v>2573/33</v>
          </cell>
          <cell r="K131" t="str">
            <v>Bratislava - mestská časť Nové Mesto</v>
          </cell>
          <cell r="L131">
            <v>83101</v>
          </cell>
          <cell r="M131" t="str">
            <v>Slovenská republika</v>
          </cell>
          <cell r="N131" t="str">
            <v>Ambrova 2573/33, 83101 Bratislava - mestská časť Nové Mesto</v>
          </cell>
          <cell r="O131" t="str">
            <v>51698994</v>
          </cell>
          <cell r="P131" t="str">
            <v>ladislav.pavlovicx@gmail.com</v>
          </cell>
          <cell r="R131" t="str">
            <v>2120760323</v>
          </cell>
          <cell r="S131">
            <v>15000</v>
          </cell>
          <cell r="T131">
            <v>12500</v>
          </cell>
          <cell r="U131">
            <v>2500</v>
          </cell>
          <cell r="V131">
            <v>0</v>
          </cell>
        </row>
        <row r="132">
          <cell r="C132" t="str">
            <v>09I02-03-V03-00131</v>
          </cell>
          <cell r="D132" t="str">
            <v>Vývoj systému pre zber a hodnotenie fyziologických dát z externých zariadení a ich využitie v aplikáciách pre virtuálnu realitu</v>
          </cell>
          <cell r="E132">
            <v>45152</v>
          </cell>
          <cell r="F132">
            <v>45152.476851851854</v>
          </cell>
          <cell r="G132">
            <v>45152.476851851854</v>
          </cell>
          <cell r="H132" t="str">
            <v>GAMETHERAPY s.r.o.</v>
          </cell>
          <cell r="I132" t="str">
            <v>Radlinského</v>
          </cell>
          <cell r="J132">
            <v>11</v>
          </cell>
          <cell r="K132" t="str">
            <v>Nitra</v>
          </cell>
          <cell r="L132">
            <v>94901</v>
          </cell>
          <cell r="M132" t="str">
            <v>Slovenská republika</v>
          </cell>
          <cell r="N132" t="str">
            <v>Radlinského 11, 94901 Nitra</v>
          </cell>
          <cell r="O132">
            <v>54827655</v>
          </cell>
          <cell r="P132" t="str">
            <v>info@gametherapy.eu</v>
          </cell>
          <cell r="Q132" t="str">
            <v>SK2121795885</v>
          </cell>
          <cell r="R132" t="str">
            <v>2121795885</v>
          </cell>
          <cell r="S132">
            <v>15000</v>
          </cell>
          <cell r="T132">
            <v>15000</v>
          </cell>
          <cell r="U132">
            <v>0</v>
          </cell>
          <cell r="V132">
            <v>15000</v>
          </cell>
        </row>
        <row r="133">
          <cell r="C133" t="str">
            <v>09I02-03-V03-00132</v>
          </cell>
          <cell r="D133" t="str">
            <v>Vývoj softvérového riešenia pre elektronizáciu dokladov, ich archiváciu, vyťažovanie, schvaľovanie a import do účtovných programov</v>
          </cell>
          <cell r="E133">
            <v>45152</v>
          </cell>
          <cell r="F133">
            <v>45152.480543981481</v>
          </cell>
          <cell r="G133">
            <v>45152.480543981481</v>
          </cell>
          <cell r="H133" t="str">
            <v>DATA ENTER, s.r.o.</v>
          </cell>
          <cell r="I133" t="str">
            <v>Štefánikova</v>
          </cell>
          <cell r="J133">
            <v>84</v>
          </cell>
          <cell r="K133" t="str">
            <v>Nitra</v>
          </cell>
          <cell r="L133">
            <v>94901</v>
          </cell>
          <cell r="M133" t="str">
            <v>Slovenská republika</v>
          </cell>
          <cell r="N133" t="str">
            <v>Štefánikova 84, 94901 Nitra</v>
          </cell>
          <cell r="O133">
            <v>43830595</v>
          </cell>
          <cell r="P133" t="str">
            <v>chrenkom.office@gmail.com</v>
          </cell>
          <cell r="Q133" t="str">
            <v>SK2022490602</v>
          </cell>
          <cell r="R133" t="str">
            <v>2022490602</v>
          </cell>
          <cell r="S133">
            <v>14977</v>
          </cell>
          <cell r="T133">
            <v>14977</v>
          </cell>
          <cell r="U133">
            <v>0</v>
          </cell>
          <cell r="V133">
            <v>14977</v>
          </cell>
        </row>
        <row r="134">
          <cell r="C134" t="str">
            <v>09I02-03-V03-00133</v>
          </cell>
          <cell r="D134" t="str">
            <v>Digitalizácia Energetického Manažmentu vo výrobe CNC frézovanie, s.r.o.</v>
          </cell>
          <cell r="E134">
            <v>45152</v>
          </cell>
          <cell r="F134">
            <v>45152.484432870369</v>
          </cell>
          <cell r="G134" t="str">
            <v>-</v>
          </cell>
          <cell r="H134" t="str">
            <v>CNC frézovanie, s. r. o.</v>
          </cell>
          <cell r="I134" t="str">
            <v>Drobného</v>
          </cell>
          <cell r="J134" t="str">
            <v>3215/27</v>
          </cell>
          <cell r="K134" t="str">
            <v>Bratislava - mestská časť Dúbravka</v>
          </cell>
          <cell r="L134">
            <v>84101</v>
          </cell>
          <cell r="M134" t="str">
            <v>Slovenská republika</v>
          </cell>
          <cell r="N134" t="str">
            <v>Drobného 3215/27, 84101 Bratislava - mestská časť Dúbravka</v>
          </cell>
          <cell r="O134" t="str">
            <v>44929676</v>
          </cell>
          <cell r="P134" t="str">
            <v>bansky@cncfrezovanie.sk</v>
          </cell>
          <cell r="Q134" t="str">
            <v>SK2022883445</v>
          </cell>
          <cell r="R134" t="str">
            <v>2022883445</v>
          </cell>
          <cell r="S134">
            <v>15000</v>
          </cell>
          <cell r="T134">
            <v>15000</v>
          </cell>
          <cell r="U134">
            <v>0</v>
          </cell>
          <cell r="V134">
            <v>0</v>
          </cell>
        </row>
        <row r="135">
          <cell r="C135" t="str">
            <v>09I02-03-V03-00134</v>
          </cell>
          <cell r="D135" t="str">
            <v>Inovácia adhéznych vlastností rezných nástrojov</v>
          </cell>
          <cell r="E135">
            <v>45152</v>
          </cell>
          <cell r="F135">
            <v>45152.487071759257</v>
          </cell>
          <cell r="G135">
            <v>45154.487071759257</v>
          </cell>
          <cell r="H135" t="str">
            <v>STATON, s.r.o.</v>
          </cell>
          <cell r="I135" t="str">
            <v>Sadová</v>
          </cell>
          <cell r="J135">
            <v>1148</v>
          </cell>
          <cell r="K135" t="str">
            <v>Turany</v>
          </cell>
          <cell r="L135" t="str">
            <v>03853</v>
          </cell>
          <cell r="M135" t="str">
            <v>Slovenská republika</v>
          </cell>
          <cell r="N135" t="str">
            <v>Sadová 1148, 03853 Turany</v>
          </cell>
          <cell r="O135">
            <v>36379221</v>
          </cell>
          <cell r="P135" t="str">
            <v>staton@staton.sk</v>
          </cell>
          <cell r="Q135" t="str">
            <v>SK2020119640</v>
          </cell>
          <cell r="R135" t="str">
            <v>2020119640</v>
          </cell>
          <cell r="S135">
            <v>14747.5</v>
          </cell>
          <cell r="T135">
            <v>14747.5</v>
          </cell>
          <cell r="U135">
            <v>0</v>
          </cell>
          <cell r="V135">
            <v>14747.5</v>
          </cell>
        </row>
        <row r="136">
          <cell r="C136" t="str">
            <v>09I02-03-V03-00135</v>
          </cell>
          <cell r="D136" t="str">
            <v>Vývoj nového produktu využiteľného v následnej starostlivosti pre pacientov so sklerózou multiplex</v>
          </cell>
          <cell r="E136">
            <v>45152</v>
          </cell>
          <cell r="F136">
            <v>45152.490868055553</v>
          </cell>
          <cell r="G136">
            <v>45155.490868055553</v>
          </cell>
          <cell r="H136" t="str">
            <v>EBA Slovakia s.r.o.</v>
          </cell>
          <cell r="I136" t="str">
            <v>Štefánikova</v>
          </cell>
          <cell r="J136">
            <v>84</v>
          </cell>
          <cell r="K136" t="str">
            <v>Nitra</v>
          </cell>
          <cell r="L136">
            <v>94901</v>
          </cell>
          <cell r="M136" t="str">
            <v>Slovenská republika</v>
          </cell>
          <cell r="N136" t="str">
            <v>Štefánikova 84, 94901 Nitra</v>
          </cell>
          <cell r="O136">
            <v>44596456</v>
          </cell>
          <cell r="P136" t="str">
            <v>chrenko@profiucto.sk</v>
          </cell>
          <cell r="R136" t="str">
            <v>2022752468</v>
          </cell>
          <cell r="S136">
            <v>14841</v>
          </cell>
          <cell r="T136">
            <v>12367.5</v>
          </cell>
          <cell r="U136">
            <v>2473.5</v>
          </cell>
          <cell r="V136">
            <v>14841</v>
          </cell>
        </row>
        <row r="137">
          <cell r="C137" t="str">
            <v>09I02-03-V03-00136</v>
          </cell>
          <cell r="D137" t="str">
            <v>Vývoj VR eshopu pre predaj topánok</v>
          </cell>
          <cell r="E137">
            <v>45152</v>
          </cell>
          <cell r="F137">
            <v>45152.519895833335</v>
          </cell>
          <cell r="G137">
            <v>45154.519895833335</v>
          </cell>
          <cell r="H137" t="str">
            <v>CEDER SHOES, s.r.o.</v>
          </cell>
          <cell r="I137" t="str">
            <v>Dolnozoborská</v>
          </cell>
          <cell r="J137">
            <v>14</v>
          </cell>
          <cell r="K137" t="str">
            <v>Nitra</v>
          </cell>
          <cell r="L137">
            <v>94901</v>
          </cell>
          <cell r="M137" t="str">
            <v>Slovenská republika</v>
          </cell>
          <cell r="N137" t="str">
            <v>Dolnozoborská 14, 94901 Nitra</v>
          </cell>
          <cell r="O137">
            <v>44734051</v>
          </cell>
          <cell r="P137" t="str">
            <v>mzachar@cedershoes.sk</v>
          </cell>
          <cell r="Q137" t="str">
            <v>SK2022825068</v>
          </cell>
          <cell r="R137" t="str">
            <v>2022825068</v>
          </cell>
          <cell r="S137">
            <v>14951.5</v>
          </cell>
          <cell r="T137">
            <v>14951.5</v>
          </cell>
          <cell r="U137">
            <v>0</v>
          </cell>
          <cell r="V137">
            <v>14951.5</v>
          </cell>
        </row>
        <row r="138">
          <cell r="C138" t="str">
            <v>09I02-03-V03-00137</v>
          </cell>
          <cell r="D138" t="str">
            <v>Laboratórne overenie zlepšenia fyzikálnych vlastností modifikovanej tehly -TEHLA aIR+ voči súčasne používaným tehlám bez aplikácie inovačného postupu.</v>
          </cell>
          <cell r="E138">
            <v>45152</v>
          </cell>
          <cell r="F138">
            <v>45152.522569444445</v>
          </cell>
          <cell r="G138">
            <v>45158.522569444445</v>
          </cell>
          <cell r="H138" t="str">
            <v>Ing. Peter Mikuška MIKROKLIMA</v>
          </cell>
          <cell r="I138" t="str">
            <v>Čečinová</v>
          </cell>
          <cell r="J138" t="str">
            <v>2550/29</v>
          </cell>
          <cell r="K138" t="str">
            <v>Bratislava - mestská časť Ružinov</v>
          </cell>
          <cell r="L138">
            <v>82105</v>
          </cell>
          <cell r="M138" t="str">
            <v>Slovenská republika</v>
          </cell>
          <cell r="N138" t="str">
            <v>Čečinová 2550/29, 82105 Bratislava - mestská časť Ružinov</v>
          </cell>
          <cell r="O138">
            <v>11818760</v>
          </cell>
          <cell r="P138" t="str">
            <v>pmikuska@yahoo.com</v>
          </cell>
          <cell r="R138" t="str">
            <v>1024893078</v>
          </cell>
          <cell r="S138">
            <v>15000</v>
          </cell>
          <cell r="T138">
            <v>12500</v>
          </cell>
          <cell r="U138">
            <v>2500</v>
          </cell>
          <cell r="V138">
            <v>15000</v>
          </cell>
        </row>
        <row r="139">
          <cell r="C139" t="str">
            <v>09I02-03-V03-00138</v>
          </cell>
          <cell r="D139" t="str">
            <v>Poskytnutie prostriedkov mechanizmu na podporu spolupráce podnikateľských subjektov a vedecko-výskumných pracovísk-inovačné vouchery</v>
          </cell>
          <cell r="E139">
            <v>45152</v>
          </cell>
          <cell r="F139">
            <v>45152.523599537039</v>
          </cell>
          <cell r="G139" t="str">
            <v>-</v>
          </cell>
          <cell r="H139" t="str">
            <v>Velička, spol. s r.o.</v>
          </cell>
          <cell r="I139" t="str">
            <v>Fraňa Kráľa</v>
          </cell>
          <cell r="J139" t="str">
            <v>2064/48</v>
          </cell>
          <cell r="K139" t="str">
            <v>Poprad</v>
          </cell>
          <cell r="L139">
            <v>5801</v>
          </cell>
          <cell r="M139" t="str">
            <v>Slovenská republika</v>
          </cell>
          <cell r="N139" t="str">
            <v>Fraňa Kráľa 2064/48, 5801 Poprad</v>
          </cell>
          <cell r="O139" t="str">
            <v>36461351</v>
          </cell>
          <cell r="P139" t="str">
            <v>velicka@velicka.sk</v>
          </cell>
          <cell r="Q139" t="str">
            <v>SK2020018319</v>
          </cell>
          <cell r="R139" t="str">
            <v>2020018319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C140" t="str">
            <v>09I02-03-V03-00139</v>
          </cell>
          <cell r="D140" t="str">
            <v>Digitalizácia obehu dokumentov, procesov predaja a projektového riadenia vo firme Precise s.r.o.: Štúdia a plán implementácie</v>
          </cell>
          <cell r="E140">
            <v>45152</v>
          </cell>
          <cell r="F140">
            <v>45152.523738425924</v>
          </cell>
          <cell r="G140" t="str">
            <v>-</v>
          </cell>
          <cell r="H140" t="str">
            <v>Precise s.r.o.</v>
          </cell>
          <cell r="I140" t="str">
            <v>Mäsiarska</v>
          </cell>
          <cell r="J140" t="str">
            <v>430/8</v>
          </cell>
          <cell r="K140" t="str">
            <v>Košice - mestská časť Staré Mesto</v>
          </cell>
          <cell r="L140">
            <v>4001</v>
          </cell>
          <cell r="M140" t="str">
            <v>Slovenská republika</v>
          </cell>
          <cell r="N140" t="str">
            <v>Mäsiarska 430/8, 4001 Košice - mestská časť Staré Mesto</v>
          </cell>
          <cell r="O140" t="str">
            <v>46221506</v>
          </cell>
          <cell r="P140" t="str">
            <v>tomas.lacko@precisefood.sk</v>
          </cell>
          <cell r="Q140" t="str">
            <v>SK2023290599</v>
          </cell>
          <cell r="R140" t="str">
            <v>2023290599</v>
          </cell>
          <cell r="S140">
            <v>14620</v>
          </cell>
          <cell r="T140">
            <v>14620</v>
          </cell>
          <cell r="U140">
            <v>0</v>
          </cell>
          <cell r="V140">
            <v>0</v>
          </cell>
        </row>
        <row r="141">
          <cell r="C141" t="str">
            <v>09I02-03-V03-00140</v>
          </cell>
          <cell r="D141" t="str">
            <v>Implementácia, zdigitalizovanie firemných procesov v systéme KARAT</v>
          </cell>
          <cell r="E141">
            <v>45152</v>
          </cell>
          <cell r="F141">
            <v>45152.540729166663</v>
          </cell>
          <cell r="G141" t="str">
            <v>-</v>
          </cell>
          <cell r="H141" t="str">
            <v>SOVACOMP s.r.o.</v>
          </cell>
          <cell r="I141" t="str">
            <v>Požiarnická</v>
          </cell>
          <cell r="J141" t="str">
            <v>3226/6</v>
          </cell>
          <cell r="K141" t="str">
            <v>Detva</v>
          </cell>
          <cell r="L141">
            <v>96212</v>
          </cell>
          <cell r="M141" t="str">
            <v>Slovenská republika</v>
          </cell>
          <cell r="N141" t="str">
            <v>Požiarnická 3226/6, 96212 Detva</v>
          </cell>
          <cell r="O141" t="str">
            <v>53954696</v>
          </cell>
          <cell r="P141" t="str">
            <v>durica@ekosova.sk</v>
          </cell>
          <cell r="Q141" t="str">
            <v>SK2121539563</v>
          </cell>
          <cell r="R141" t="str">
            <v>2121539563</v>
          </cell>
          <cell r="S141">
            <v>14773</v>
          </cell>
          <cell r="T141">
            <v>14773</v>
          </cell>
          <cell r="U141">
            <v>0</v>
          </cell>
          <cell r="V141">
            <v>0</v>
          </cell>
        </row>
        <row r="142">
          <cell r="C142" t="str">
            <v>09I02-03-V03-00141</v>
          </cell>
          <cell r="D142" t="str">
            <v>Zlepšenie efektivity fungovania servisných čínností prostredníctvom využívania informačných technológií na riedenie skladových, finančných a ľudských zdrojov.</v>
          </cell>
          <cell r="E142">
            <v>45152</v>
          </cell>
          <cell r="F142">
            <v>45152.54210648148</v>
          </cell>
          <cell r="G142" t="str">
            <v>-</v>
          </cell>
          <cell r="H142" t="str">
            <v>Michal Kozický</v>
          </cell>
          <cell r="J142">
            <v>28</v>
          </cell>
          <cell r="K142" t="str">
            <v>Nitra</v>
          </cell>
          <cell r="L142">
            <v>95201</v>
          </cell>
          <cell r="M142" t="str">
            <v>Slovenská republika</v>
          </cell>
          <cell r="N142" t="str">
            <v xml:space="preserve"> 28, 95201 Nitra</v>
          </cell>
          <cell r="O142" t="str">
            <v>FO</v>
          </cell>
          <cell r="P142" t="str">
            <v>michal.kozicky@primaclima.sk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C143" t="str">
            <v>09I02-03-V03-00142</v>
          </cell>
          <cell r="D143" t="str">
            <v>Prvok na prerušenie tepelných mostov vetraných fasád</v>
          </cell>
          <cell r="E143">
            <v>45152</v>
          </cell>
          <cell r="G143" t="str">
            <v>-</v>
          </cell>
          <cell r="H143" t="str">
            <v>I.N.I., s.r.o.</v>
          </cell>
          <cell r="I143" t="str">
            <v>Nové Sady</v>
          </cell>
          <cell r="J143" t="str">
            <v>(blank)</v>
          </cell>
          <cell r="K143" t="str">
            <v>Nové Sady</v>
          </cell>
          <cell r="L143">
            <v>95124</v>
          </cell>
          <cell r="M143" t="str">
            <v>Slovenská republika</v>
          </cell>
          <cell r="N143" t="str">
            <v>Nové Sady (blank), 95124 Nové Sady</v>
          </cell>
          <cell r="O143" t="str">
            <v>36564893</v>
          </cell>
          <cell r="P143" t="str">
            <v>ingeli@ehb.sk</v>
          </cell>
          <cell r="Q143" t="str">
            <v>SK2021895546</v>
          </cell>
          <cell r="R143" t="str">
            <v>2021895546</v>
          </cell>
          <cell r="S143">
            <v>0</v>
          </cell>
          <cell r="T143">
            <v>0</v>
          </cell>
          <cell r="U143">
            <v>0</v>
          </cell>
        </row>
        <row r="144">
          <cell r="C144" t="str">
            <v>09I02-03-V03-00143</v>
          </cell>
          <cell r="D144" t="str">
            <v>FoVeStre</v>
          </cell>
          <cell r="E144">
            <v>45152</v>
          </cell>
          <cell r="G144" t="str">
            <v>-</v>
          </cell>
          <cell r="H144" t="str">
            <v>Agrospace, s.r.o.</v>
          </cell>
          <cell r="I144" t="str">
            <v>Panská dolina</v>
          </cell>
          <cell r="J144">
            <v>45</v>
          </cell>
          <cell r="K144" t="str">
            <v>Nitra</v>
          </cell>
          <cell r="L144">
            <v>94901</v>
          </cell>
          <cell r="M144" t="str">
            <v>Slovenská republika</v>
          </cell>
          <cell r="N144" t="str">
            <v>Panská dolina 45, 94901 Nitra</v>
          </cell>
          <cell r="O144" t="str">
            <v>44902298</v>
          </cell>
          <cell r="P144" t="str">
            <v>martin.ingeli@gmail.com</v>
          </cell>
          <cell r="Q144" t="str">
            <v>SK2022864030</v>
          </cell>
          <cell r="R144" t="str">
            <v>2022864030</v>
          </cell>
          <cell r="S144">
            <v>0</v>
          </cell>
          <cell r="T144">
            <v>0</v>
          </cell>
          <cell r="U144">
            <v>0</v>
          </cell>
        </row>
        <row r="145">
          <cell r="C145" t="str">
            <v>09I02-03-V03-00144</v>
          </cell>
          <cell r="D145" t="str">
            <v>Výskum a vývoj nového defibrinačného prístroja na odber bravčovej krvi a jej ďaľšie využitie</v>
          </cell>
          <cell r="E145">
            <v>45152</v>
          </cell>
          <cell r="F145">
            <v>45152.025393518517</v>
          </cell>
          <cell r="G145" t="str">
            <v>-</v>
          </cell>
          <cell r="H145" t="str">
            <v>SVAMAN spol. s r.o.</v>
          </cell>
          <cell r="I145" t="str">
            <v>Brezovská</v>
          </cell>
          <cell r="J145" t="str">
            <v>449/18</v>
          </cell>
          <cell r="K145" t="str">
            <v>Myjava</v>
          </cell>
          <cell r="L145">
            <v>90701</v>
          </cell>
          <cell r="M145" t="str">
            <v>Slovenská republika</v>
          </cell>
          <cell r="N145" t="str">
            <v>Brezovská 449/18, 90701 Myjava</v>
          </cell>
          <cell r="O145" t="str">
            <v>31103511</v>
          </cell>
          <cell r="P145" t="str">
            <v>eptackova@svaman.sk</v>
          </cell>
          <cell r="Q145" t="str">
            <v>SK2020375049</v>
          </cell>
          <cell r="R145" t="str">
            <v>2020375049</v>
          </cell>
          <cell r="S145">
            <v>14875</v>
          </cell>
          <cell r="T145">
            <v>14875</v>
          </cell>
          <cell r="U145">
            <v>0</v>
          </cell>
          <cell r="V145">
            <v>0</v>
          </cell>
        </row>
        <row r="146">
          <cell r="C146" t="str">
            <v>09I02-03-V03-00145</v>
          </cell>
          <cell r="D146" t="str">
            <v>AI Chatbot na komunikáciu ohľadom daňového poradenstva</v>
          </cell>
          <cell r="E146">
            <v>45152</v>
          </cell>
          <cell r="F146">
            <v>45152.547905092593</v>
          </cell>
          <cell r="G146">
            <v>45162.547905092593</v>
          </cell>
          <cell r="H146" t="str">
            <v>CORRA, s.r.o.</v>
          </cell>
          <cell r="I146" t="str">
            <v>Einsteinova</v>
          </cell>
          <cell r="J146" t="str">
            <v>21</v>
          </cell>
          <cell r="K146" t="str">
            <v>Bratislava - mestská časť Petržalka</v>
          </cell>
          <cell r="L146">
            <v>85101</v>
          </cell>
          <cell r="M146" t="str">
            <v>Slovenská republika</v>
          </cell>
          <cell r="N146" t="str">
            <v>Einsteinova 21, 85101 Bratislava - mestská časť Petržalka</v>
          </cell>
          <cell r="O146" t="str">
            <v>47210397</v>
          </cell>
          <cell r="P146" t="str">
            <v>peter.hennel88@gmail.com</v>
          </cell>
          <cell r="Q146" t="str">
            <v>SK2023824924</v>
          </cell>
          <cell r="R146" t="str">
            <v>2023824924</v>
          </cell>
          <cell r="S146">
            <v>15000</v>
          </cell>
          <cell r="T146">
            <v>15000</v>
          </cell>
          <cell r="U146">
            <v>0</v>
          </cell>
          <cell r="V146">
            <v>15000</v>
          </cell>
        </row>
        <row r="147">
          <cell r="C147" t="str">
            <v>09I02-03-V03-00146</v>
          </cell>
          <cell r="D147" t="str">
            <v>Vývoj softvéru, Analýza hardvéru a vývoj komunikačného rozhrania IOT zariadení</v>
          </cell>
          <cell r="E147">
            <v>45152</v>
          </cell>
          <cell r="G147" t="str">
            <v>-</v>
          </cell>
          <cell r="H147" t="str">
            <v>MOREZ GROUP a.s.</v>
          </cell>
          <cell r="I147" t="str">
            <v>Novozámocká</v>
          </cell>
          <cell r="J147" t="str">
            <v>12/89</v>
          </cell>
          <cell r="K147" t="str">
            <v>Nitra</v>
          </cell>
          <cell r="L147">
            <v>94905</v>
          </cell>
          <cell r="M147" t="str">
            <v>Slovenská republika</v>
          </cell>
          <cell r="N147" t="str">
            <v>Novozámocká 12/89, 94905 Nitra</v>
          </cell>
          <cell r="O147" t="str">
            <v>36659126</v>
          </cell>
          <cell r="P147" t="str">
            <v>morez@morez.sk</v>
          </cell>
          <cell r="Q147" t="str">
            <v>SK2022227152</v>
          </cell>
          <cell r="R147" t="str">
            <v>2022227152</v>
          </cell>
          <cell r="S147">
            <v>0</v>
          </cell>
          <cell r="T147">
            <v>0</v>
          </cell>
          <cell r="U147">
            <v>0</v>
          </cell>
        </row>
        <row r="148">
          <cell r="C148" t="str">
            <v>09I02-03-V03-00147</v>
          </cell>
          <cell r="D148" t="str">
            <v>Technologický postup výroby tlakového tepelného výmenníka</v>
          </cell>
          <cell r="E148">
            <v>45152</v>
          </cell>
          <cell r="F148">
            <v>45152.564942129633</v>
          </cell>
          <cell r="G148">
            <v>45160.564942129633</v>
          </cell>
          <cell r="H148" t="str">
            <v>ba kieho, s.r.o.</v>
          </cell>
          <cell r="I148" t="str">
            <v>A.Hlinku</v>
          </cell>
          <cell r="J148" t="str">
            <v>2337/6</v>
          </cell>
          <cell r="K148" t="str">
            <v>Zvolen</v>
          </cell>
          <cell r="L148">
            <v>96001</v>
          </cell>
          <cell r="M148" t="str">
            <v>Slovenská republika</v>
          </cell>
          <cell r="N148" t="str">
            <v>A.Hlinku 2337/6, 96001 Zvolen</v>
          </cell>
          <cell r="O148" t="str">
            <v>36048101</v>
          </cell>
          <cell r="P148" t="str">
            <v>bakieho123@gmail.com</v>
          </cell>
          <cell r="Q148" t="str">
            <v>SK2021736882</v>
          </cell>
          <cell r="R148" t="str">
            <v>2021736882</v>
          </cell>
          <cell r="S148">
            <v>15000</v>
          </cell>
          <cell r="T148">
            <v>15000</v>
          </cell>
          <cell r="U148">
            <v>0</v>
          </cell>
          <cell r="V148">
            <v>15000</v>
          </cell>
        </row>
        <row r="149">
          <cell r="C149" t="str">
            <v>09I02-03-V03-00148</v>
          </cell>
          <cell r="D149" t="str">
            <v>Laserová zváračka</v>
          </cell>
          <cell r="E149">
            <v>45152</v>
          </cell>
          <cell r="F149">
            <v>45152.565162037034</v>
          </cell>
          <cell r="G149" t="str">
            <v>-</v>
          </cell>
          <cell r="H149" t="str">
            <v>TECH PRODUCTION s.r.o.</v>
          </cell>
          <cell r="I149" t="str">
            <v>Ľ.Podjavorinskej</v>
          </cell>
          <cell r="J149" t="str">
            <v>445/7</v>
          </cell>
          <cell r="K149" t="str">
            <v>Trenčianska Teplá</v>
          </cell>
          <cell r="L149">
            <v>91401</v>
          </cell>
          <cell r="M149" t="str">
            <v>Slovenská republika</v>
          </cell>
          <cell r="N149" t="str">
            <v>Ľ.Podjavorinskej 445/7, 91401 Trenčianska Teplá</v>
          </cell>
          <cell r="O149" t="str">
            <v>51264749</v>
          </cell>
          <cell r="P149" t="str">
            <v>stanislav.obona@techproduction.sk</v>
          </cell>
          <cell r="Q149" t="str">
            <v>SK2120646495</v>
          </cell>
          <cell r="R149" t="str">
            <v>2120646495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C150" t="str">
            <v>09I02-03-V03-00149</v>
          </cell>
          <cell r="D150" t="str">
            <v>Pharma Inovacie</v>
          </cell>
          <cell r="E150">
            <v>45152</v>
          </cell>
          <cell r="F150">
            <v>45152.573194444441</v>
          </cell>
          <cell r="G150" t="str">
            <v>-</v>
          </cell>
          <cell r="H150" t="str">
            <v>CEDOME, s. r. o.</v>
          </cell>
          <cell r="I150" t="str">
            <v>Farskeho</v>
          </cell>
          <cell r="J150" t="str">
            <v>1270/6</v>
          </cell>
          <cell r="K150" t="str">
            <v>Bratislava - mestská časť Petržalka</v>
          </cell>
          <cell r="L150">
            <v>85101</v>
          </cell>
          <cell r="M150" t="str">
            <v>Slovenská republika</v>
          </cell>
          <cell r="N150" t="str">
            <v>Farskeho 1270/6, 85101 Bratislava - mestská časť Petržalka</v>
          </cell>
          <cell r="O150" t="str">
            <v>45566305</v>
          </cell>
          <cell r="P150" t="str">
            <v>peter.falis@cedome.com</v>
          </cell>
          <cell r="Q150" t="str">
            <v>SK2023036598</v>
          </cell>
          <cell r="R150" t="str">
            <v>2023036598</v>
          </cell>
          <cell r="S150">
            <v>18000</v>
          </cell>
          <cell r="T150">
            <v>18000</v>
          </cell>
          <cell r="U150">
            <v>0</v>
          </cell>
        </row>
        <row r="151">
          <cell r="C151" t="str">
            <v>09I02-03-V03-00150</v>
          </cell>
          <cell r="D151" t="str">
            <v>Výskum zvárania unášacích kotúčov automobilovej spojky laserovým lúčom so zameraním na zvýšenie kvality a produktivity</v>
          </cell>
          <cell r="E151">
            <v>45152</v>
          </cell>
          <cell r="F151">
            <v>45152.574560185189</v>
          </cell>
          <cell r="G151" t="str">
            <v>-</v>
          </cell>
          <cell r="H151" t="str">
            <v>PRVÁ ZVÁRAČSKÁ, a.s.</v>
          </cell>
          <cell r="I151" t="str">
            <v>Kopčianska</v>
          </cell>
          <cell r="J151" t="str">
            <v>804/14</v>
          </cell>
          <cell r="K151" t="str">
            <v>Bratislava - mestská časť Petržalka</v>
          </cell>
          <cell r="L151">
            <v>85101</v>
          </cell>
          <cell r="M151" t="str">
            <v>Slovenská republika</v>
          </cell>
          <cell r="N151" t="str">
            <v>Kopčianska 804/14, 85101 Bratislava - mestská časť Petržalka</v>
          </cell>
          <cell r="O151" t="str">
            <v>35805609</v>
          </cell>
          <cell r="P151" t="str">
            <v>rychtarikova.jana@pzvar.sk</v>
          </cell>
          <cell r="Q151" t="str">
            <v>SK2020235756</v>
          </cell>
          <cell r="R151" t="str">
            <v>2020235756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C152" t="str">
            <v>09I02-03-V03-00151</v>
          </cell>
          <cell r="D152" t="str">
            <v>Výzva na predkladanie žiadosti o poskytnutie prostriedkov mechanizmu na podporu spolupráce podnikateľských subjektov a vedecko výskumných pracovísk - inovačné vouchery</v>
          </cell>
          <cell r="E152">
            <v>45152</v>
          </cell>
          <cell r="F152">
            <v>45152.578032407408</v>
          </cell>
          <cell r="G152" t="str">
            <v>-</v>
          </cell>
          <cell r="H152" t="str">
            <v>Tímea Kadvanová - kozmetička</v>
          </cell>
          <cell r="I152" t="str">
            <v>(blank)</v>
          </cell>
          <cell r="J152" t="str">
            <v>60/</v>
          </cell>
          <cell r="K152" t="str">
            <v>Čenkovce</v>
          </cell>
          <cell r="L152">
            <v>93039</v>
          </cell>
          <cell r="M152" t="str">
            <v>Slovenská republika</v>
          </cell>
          <cell r="N152" t="str">
            <v>(blank) 60/, 93039 Čenkovce</v>
          </cell>
          <cell r="O152" t="str">
            <v>43204511</v>
          </cell>
          <cell r="P152" t="str">
            <v>timeakadvanova80@gmail.com</v>
          </cell>
          <cell r="R152" t="str">
            <v>1076940370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09I02-03-V03-00152</v>
          </cell>
          <cell r="D153" t="str">
            <v>Analýza vývoja rezervačného systému - "Gotari Booking"</v>
          </cell>
          <cell r="E153">
            <v>45152</v>
          </cell>
          <cell r="F153">
            <v>45152.592280092591</v>
          </cell>
          <cell r="G153">
            <v>45162.592280092591</v>
          </cell>
          <cell r="H153" t="str">
            <v>Gotari s.r.o.</v>
          </cell>
          <cell r="I153" t="str">
            <v>Liptovská Lúžna</v>
          </cell>
          <cell r="J153">
            <v>860</v>
          </cell>
          <cell r="K153" t="str">
            <v>Liptovská Lúžna</v>
          </cell>
          <cell r="L153" t="str">
            <v>03472</v>
          </cell>
          <cell r="M153" t="str">
            <v>Slovenská republika</v>
          </cell>
          <cell r="N153" t="str">
            <v>Liptovská Lúžna 860, 03472 Liptovská Lúžna</v>
          </cell>
          <cell r="O153" t="str">
            <v>54352401</v>
          </cell>
          <cell r="P153" t="str">
            <v>richard.husarcik@outlook.com</v>
          </cell>
          <cell r="R153" t="str">
            <v>2121716245</v>
          </cell>
          <cell r="S153">
            <v>14025</v>
          </cell>
          <cell r="T153">
            <v>11687.5</v>
          </cell>
          <cell r="U153">
            <v>2337.5</v>
          </cell>
          <cell r="V153">
            <v>14025</v>
          </cell>
        </row>
        <row r="154">
          <cell r="C154" t="str">
            <v>09I02-03-V03-00153</v>
          </cell>
          <cell r="D154" t="str">
            <v>Analýza automatizácie pre opakovaný nákup Analýza súčasného stavu vyhľadávania na webe a návrh nového riešenia Identifikácia procesov pre automatizáciu s využitím machine learning</v>
          </cell>
          <cell r="E154">
            <v>45152</v>
          </cell>
          <cell r="F154">
            <v>45152.595868055556</v>
          </cell>
          <cell r="G154" t="str">
            <v>-</v>
          </cell>
          <cell r="H154" t="str">
            <v>KOMPAVA spol. s r. o.</v>
          </cell>
          <cell r="I154" t="str">
            <v>Piešťanská</v>
          </cell>
          <cell r="J154" t="str">
            <v>1202/44</v>
          </cell>
          <cell r="K154" t="str">
            <v>Nové Mesto nad Váhom</v>
          </cell>
          <cell r="L154">
            <v>91501</v>
          </cell>
          <cell r="M154" t="str">
            <v>Slovenská republika</v>
          </cell>
          <cell r="N154" t="str">
            <v>Piešťanská 1202/44, 91501 Nové Mesto nad Váhom</v>
          </cell>
          <cell r="O154" t="str">
            <v>36293296</v>
          </cell>
          <cell r="P154" t="str">
            <v>zkomorechova@gmail.com</v>
          </cell>
          <cell r="Q154" t="str">
            <v>SK2020181724</v>
          </cell>
          <cell r="R154" t="str">
            <v>2020181724</v>
          </cell>
          <cell r="S154">
            <v>14900</v>
          </cell>
          <cell r="T154">
            <v>14900</v>
          </cell>
          <cell r="U154">
            <v>0</v>
          </cell>
          <cell r="V154">
            <v>0</v>
          </cell>
        </row>
        <row r="155">
          <cell r="C155" t="str">
            <v>09I02-03-V03-00154</v>
          </cell>
          <cell r="D155" t="str">
            <v>Vznik automatizovaného prieskumného portálu s využitím AI a špecifickým fókusom na mladých</v>
          </cell>
          <cell r="E155">
            <v>45152</v>
          </cell>
          <cell r="F155">
            <v>45152.596458333333</v>
          </cell>
          <cell r="G155">
            <v>45152.596458333333</v>
          </cell>
          <cell r="H155" t="str">
            <v>Screenagers s.r.o.</v>
          </cell>
          <cell r="I155" t="str">
            <v>Svätoplukova</v>
          </cell>
          <cell r="J155">
            <v>31</v>
          </cell>
          <cell r="K155" t="str">
            <v>Bratislava - mestská časť Ružinov</v>
          </cell>
          <cell r="L155">
            <v>82108</v>
          </cell>
          <cell r="M155" t="str">
            <v>Slovenská republika</v>
          </cell>
          <cell r="N155" t="str">
            <v>Svätoplukova 31, 82108 Bratislava - mestská časť Ružinov</v>
          </cell>
          <cell r="O155">
            <v>54302587</v>
          </cell>
          <cell r="P155" t="str">
            <v>info@screenagers.sk</v>
          </cell>
          <cell r="R155" t="str">
            <v>2121634317</v>
          </cell>
          <cell r="S155">
            <v>12378.72</v>
          </cell>
          <cell r="T155">
            <v>10315.6</v>
          </cell>
          <cell r="U155">
            <v>2063.119999999999</v>
          </cell>
          <cell r="V155">
            <v>10322.4</v>
          </cell>
        </row>
        <row r="156">
          <cell r="C156" t="str">
            <v>09I02-03-V03-00155</v>
          </cell>
          <cell r="D156" t="str">
            <v>Výskumná úloha: Možnosti umelej inteligencie (AI) pre softvér na vyhodnotenie údajov z mobilného zberu dát</v>
          </cell>
          <cell r="E156">
            <v>45152</v>
          </cell>
          <cell r="F156">
            <v>45152.596458333333</v>
          </cell>
          <cell r="G156">
            <v>45154.596458333333</v>
          </cell>
          <cell r="H156" t="str">
            <v>HELICOP, s.r.o.</v>
          </cell>
          <cell r="I156" t="str">
            <v>SNP</v>
          </cell>
          <cell r="J156" t="str">
            <v>265/9</v>
          </cell>
          <cell r="K156" t="str">
            <v>Stará Turá</v>
          </cell>
          <cell r="L156">
            <v>91601</v>
          </cell>
          <cell r="M156" t="str">
            <v>Slovenská republika</v>
          </cell>
          <cell r="N156" t="str">
            <v>SNP 265/9, 91601 Stará Turá</v>
          </cell>
          <cell r="O156">
            <v>47555866</v>
          </cell>
          <cell r="P156" t="str">
            <v>michal.halinar@gmail.com</v>
          </cell>
          <cell r="Q156" t="str">
            <v>SK2023947618</v>
          </cell>
          <cell r="R156" t="str">
            <v>2023947618</v>
          </cell>
          <cell r="S156">
            <v>15000</v>
          </cell>
          <cell r="T156">
            <v>15000</v>
          </cell>
          <cell r="U156">
            <v>0</v>
          </cell>
          <cell r="V156">
            <v>15000</v>
          </cell>
        </row>
        <row r="157">
          <cell r="C157" t="str">
            <v>09I02-03-V03-00156</v>
          </cell>
          <cell r="D157" t="str">
            <v>Návrh užívateľského rozhrania nad existujúcim softvérovým riešením</v>
          </cell>
          <cell r="E157">
            <v>45152</v>
          </cell>
          <cell r="F157">
            <v>45152.599745370368</v>
          </cell>
          <cell r="G157">
            <v>45152.599745370368</v>
          </cell>
          <cell r="H157" t="str">
            <v>ITAPS s. r. o.</v>
          </cell>
          <cell r="I157" t="str">
            <v>Svätoplukova</v>
          </cell>
          <cell r="J157">
            <v>31</v>
          </cell>
          <cell r="K157" t="str">
            <v>Bratislava - mestská časť Ružinov</v>
          </cell>
          <cell r="L157">
            <v>82108</v>
          </cell>
          <cell r="M157" t="str">
            <v>Slovenská republika</v>
          </cell>
          <cell r="N157" t="str">
            <v>Svätoplukova 31, 82108 Bratislava - mestská časť Ružinov</v>
          </cell>
          <cell r="O157">
            <v>46326570</v>
          </cell>
          <cell r="P157" t="str">
            <v>jozef.chutnak@itaps.sk</v>
          </cell>
          <cell r="Q157" t="str">
            <v>SK2023342992</v>
          </cell>
          <cell r="R157" t="str">
            <v>2023342992</v>
          </cell>
          <cell r="S157">
            <v>14917.5</v>
          </cell>
          <cell r="T157">
            <v>14917.5</v>
          </cell>
          <cell r="U157">
            <v>0</v>
          </cell>
          <cell r="V157">
            <v>14917.5</v>
          </cell>
        </row>
        <row r="158">
          <cell r="C158" t="str">
            <v>09I02-03-V03-00157</v>
          </cell>
          <cell r="D158" t="str">
            <v>Návrh a vývoj dizajnu pre prototyp bezkontaktného meracieho automatu</v>
          </cell>
          <cell r="E158">
            <v>45152</v>
          </cell>
          <cell r="F158">
            <v>45152.59983796296</v>
          </cell>
          <cell r="G158">
            <v>45152.59983796296</v>
          </cell>
          <cell r="H158" t="str">
            <v>unIQsys s. r. o.</v>
          </cell>
          <cell r="I158" t="str">
            <v>Pluhová</v>
          </cell>
          <cell r="J158">
            <v>49</v>
          </cell>
          <cell r="K158" t="str">
            <v>Bratislava - mestská časť Nové Mesto</v>
          </cell>
          <cell r="L158">
            <v>83103</v>
          </cell>
          <cell r="M158" t="str">
            <v>Slovenská republika</v>
          </cell>
          <cell r="N158" t="str">
            <v>Pluhová 49, 83103 Bratislava - mestská časť Nové Mesto</v>
          </cell>
          <cell r="O158" t="str">
            <v>47768312</v>
          </cell>
          <cell r="P158" t="str">
            <v>matej.samel@uniqsys.eu</v>
          </cell>
          <cell r="Q158" t="str">
            <v>SK2024093357</v>
          </cell>
          <cell r="R158" t="str">
            <v>2024093357</v>
          </cell>
          <cell r="S158">
            <v>15000</v>
          </cell>
          <cell r="T158">
            <v>15000</v>
          </cell>
          <cell r="U158">
            <v>0</v>
          </cell>
          <cell r="V158">
            <v>15000</v>
          </cell>
        </row>
        <row r="159">
          <cell r="C159" t="str">
            <v>09I02-03-V03-00158</v>
          </cell>
          <cell r="D159" t="str">
            <v>Ochrana práv priemyselného vlastníctva – medzinárodný patent</v>
          </cell>
          <cell r="E159">
            <v>45152</v>
          </cell>
          <cell r="F159">
            <v>45152.609085648146</v>
          </cell>
          <cell r="G159">
            <v>45152.609085648146</v>
          </cell>
          <cell r="H159" t="str">
            <v>STYLER s. r. o.</v>
          </cell>
          <cell r="I159" t="str">
            <v>Dobrovského</v>
          </cell>
          <cell r="J159">
            <v>3</v>
          </cell>
          <cell r="K159" t="str">
            <v>Bratislava</v>
          </cell>
          <cell r="L159">
            <v>81108</v>
          </cell>
          <cell r="M159" t="str">
            <v>Slovenská republika</v>
          </cell>
          <cell r="N159" t="str">
            <v>Dobrovského 3, 81108 Bratislava</v>
          </cell>
          <cell r="O159" t="str">
            <v>45241732</v>
          </cell>
          <cell r="P159" t="str">
            <v>brano.lackovic@gmail.com</v>
          </cell>
          <cell r="Q159" t="str">
            <v>SK2022916654</v>
          </cell>
          <cell r="R159" t="str">
            <v>2022916654</v>
          </cell>
          <cell r="S159">
            <v>3105.9</v>
          </cell>
          <cell r="T159">
            <v>3105.9</v>
          </cell>
          <cell r="U159">
            <v>0</v>
          </cell>
          <cell r="V159">
            <v>3105.9</v>
          </cell>
        </row>
        <row r="160">
          <cell r="C160" t="str">
            <v>09I02-03-V03-00159</v>
          </cell>
          <cell r="D160" t="str">
            <v>Interný informačný systém na riadenie vývoja a výroby priemyselnej elektroniky.</v>
          </cell>
          <cell r="E160">
            <v>45152</v>
          </cell>
          <cell r="F160">
            <v>45152.609166666669</v>
          </cell>
          <cell r="G160">
            <v>45154.609166666669</v>
          </cell>
          <cell r="H160" t="str">
            <v>A M S E T s.r.o.</v>
          </cell>
          <cell r="I160" t="str">
            <v>Jakubovo námestie</v>
          </cell>
          <cell r="J160">
            <v>3</v>
          </cell>
          <cell r="K160" t="str">
            <v>Bratislava</v>
          </cell>
          <cell r="L160">
            <v>81109</v>
          </cell>
          <cell r="M160" t="str">
            <v>Slovenská republika</v>
          </cell>
          <cell r="N160" t="str">
            <v>Jakubovo námestie 3, 81109 Bratislava</v>
          </cell>
          <cell r="O160">
            <v>17328969</v>
          </cell>
          <cell r="P160" t="str">
            <v>amset@amset.sk</v>
          </cell>
          <cell r="Q160" t="str">
            <v>SK2020302559</v>
          </cell>
          <cell r="R160" t="str">
            <v>2020302559</v>
          </cell>
          <cell r="S160">
            <v>15000</v>
          </cell>
          <cell r="T160">
            <v>15000</v>
          </cell>
          <cell r="U160">
            <v>0</v>
          </cell>
          <cell r="V160">
            <v>15000</v>
          </cell>
        </row>
        <row r="161">
          <cell r="C161" t="str">
            <v>09I02-03-V03-00160</v>
          </cell>
          <cell r="D161" t="str">
            <v>Vývoj personalizovaného sedla na bicykle</v>
          </cell>
          <cell r="E161">
            <v>45152</v>
          </cell>
          <cell r="F161">
            <v>45152.614733796298</v>
          </cell>
          <cell r="G161">
            <v>45152.614733796298</v>
          </cell>
          <cell r="H161" t="str">
            <v>PERAKON, s.r.o.</v>
          </cell>
          <cell r="I161" t="str">
            <v>Novozámocká</v>
          </cell>
          <cell r="J161">
            <v>212</v>
          </cell>
          <cell r="K161" t="str">
            <v>Nitra</v>
          </cell>
          <cell r="L161">
            <v>94905</v>
          </cell>
          <cell r="M161" t="str">
            <v>Slovenská republika</v>
          </cell>
          <cell r="N161" t="str">
            <v>Novozámocká 212, 94905 Nitra</v>
          </cell>
          <cell r="O161">
            <v>47378913</v>
          </cell>
          <cell r="P161" t="str">
            <v>perakonsro@gmail.com</v>
          </cell>
          <cell r="Q161" t="str">
            <v>SK2023849366</v>
          </cell>
          <cell r="R161" t="str">
            <v>2023849366</v>
          </cell>
          <cell r="S161">
            <v>14960</v>
          </cell>
          <cell r="T161">
            <v>14960</v>
          </cell>
          <cell r="U161">
            <v>0</v>
          </cell>
          <cell r="V161">
            <v>14960</v>
          </cell>
        </row>
        <row r="162">
          <cell r="C162" t="str">
            <v>09I02-03-V03-00161</v>
          </cell>
          <cell r="D162" t="str">
            <v>Digitalizácia prevádzkovych procesov a manažmentu zmlúv</v>
          </cell>
          <cell r="E162">
            <v>45152</v>
          </cell>
          <cell r="F162">
            <v>45152.617094907408</v>
          </cell>
          <cell r="G162" t="str">
            <v>-</v>
          </cell>
          <cell r="H162" t="str">
            <v>Techband, s.r.o.</v>
          </cell>
          <cell r="I162" t="str">
            <v>Staré Grunty</v>
          </cell>
          <cell r="J162" t="str">
            <v>3705/52A</v>
          </cell>
          <cell r="K162" t="str">
            <v>Bratislava - mestská časť Karlova Ves</v>
          </cell>
          <cell r="L162">
            <v>84104</v>
          </cell>
          <cell r="M162" t="str">
            <v>Slovenská republika</v>
          </cell>
          <cell r="N162" t="str">
            <v>Staré Grunty 3705/52A, 84104 Bratislava - mestská časť Karlova Ves</v>
          </cell>
          <cell r="O162" t="str">
            <v>50869493</v>
          </cell>
          <cell r="P162" t="str">
            <v>patrik@techband.io</v>
          </cell>
          <cell r="Q162" t="str">
            <v>SK2120518246</v>
          </cell>
          <cell r="R162" t="str">
            <v>2120518246</v>
          </cell>
          <cell r="S162">
            <v>12830</v>
          </cell>
          <cell r="T162">
            <v>12830</v>
          </cell>
          <cell r="U162">
            <v>0</v>
          </cell>
          <cell r="V162">
            <v>0</v>
          </cell>
        </row>
        <row r="163">
          <cell r="C163" t="str">
            <v>09I02-03-V03-00162</v>
          </cell>
          <cell r="D163" t="str">
            <v>Výskum využitia tvárovej biometrie pre autorizáciu vstupu do objektu</v>
          </cell>
          <cell r="E163">
            <v>45152</v>
          </cell>
          <cell r="G163" t="str">
            <v>-</v>
          </cell>
          <cell r="H163" t="str">
            <v>Paysy s. r. o.</v>
          </cell>
          <cell r="I163" t="str">
            <v>Vajanského</v>
          </cell>
          <cell r="J163" t="str">
            <v>58/</v>
          </cell>
          <cell r="K163" t="str">
            <v>Piešťany</v>
          </cell>
          <cell r="L163">
            <v>92101</v>
          </cell>
          <cell r="M163" t="str">
            <v>Slovenská republika</v>
          </cell>
          <cell r="N163" t="str">
            <v>Vajanského 58/, 92101 Piešťany</v>
          </cell>
          <cell r="O163" t="str">
            <v>50835271</v>
          </cell>
          <cell r="P163" t="str">
            <v>potocek@paysy.sk</v>
          </cell>
          <cell r="Q163" t="str">
            <v>SK 2120499689</v>
          </cell>
          <cell r="R163" t="str">
            <v>2120499689</v>
          </cell>
          <cell r="S163">
            <v>0</v>
          </cell>
          <cell r="T163">
            <v>0</v>
          </cell>
          <cell r="U163">
            <v>0</v>
          </cell>
        </row>
        <row r="164">
          <cell r="C164" t="str">
            <v>09I02-03-V03-00163</v>
          </cell>
          <cell r="D164" t="str">
            <v>Implementácia inovatívnych riešení v spoločnosti SOW</v>
          </cell>
          <cell r="E164">
            <v>45152</v>
          </cell>
          <cell r="F164">
            <v>45152.64980324074</v>
          </cell>
          <cell r="G164">
            <v>45156.64980324074</v>
          </cell>
          <cell r="H164" t="str">
            <v>S.O.W. s.r.o.</v>
          </cell>
          <cell r="I164" t="str">
            <v>Robotnícka</v>
          </cell>
          <cell r="J164" t="str">
            <v>20/3</v>
          </cell>
          <cell r="K164" t="str">
            <v>Bratislava - mestská časť Nové Mesto</v>
          </cell>
          <cell r="L164">
            <v>83103</v>
          </cell>
          <cell r="M164" t="str">
            <v>Slovenská republika</v>
          </cell>
          <cell r="N164" t="str">
            <v>Robotnícka 20/3, 83103 Bratislava - mestská časť Nové Mesto</v>
          </cell>
          <cell r="O164">
            <v>52542921</v>
          </cell>
          <cell r="P164" t="str">
            <v>radoslav.harhovsky@gmail.com</v>
          </cell>
          <cell r="Q164" t="str">
            <v>SK2121384298</v>
          </cell>
          <cell r="R164" t="str">
            <v>2121384298</v>
          </cell>
          <cell r="S164">
            <v>15000</v>
          </cell>
          <cell r="T164">
            <v>15000</v>
          </cell>
          <cell r="U164">
            <v>0</v>
          </cell>
          <cell r="V164">
            <v>15000</v>
          </cell>
        </row>
        <row r="165">
          <cell r="C165" t="str">
            <v>09I02-03-V03-00164</v>
          </cell>
          <cell r="D165" t="str">
            <v>Vývoj nových procesov v oblasti technickej prípravy výroby, ich následné testovanie a pilotná aplikácia formou prototypového riešenia.</v>
          </cell>
          <cell r="E165">
            <v>45152</v>
          </cell>
          <cell r="F165">
            <v>45152.655115740738</v>
          </cell>
          <cell r="G165">
            <v>45159.655115740738</v>
          </cell>
          <cell r="H165" t="str">
            <v>ELMAX ŽILINA, a.s.</v>
          </cell>
          <cell r="I165" t="str">
            <v>Dlhá</v>
          </cell>
          <cell r="J165">
            <v>85</v>
          </cell>
          <cell r="K165" t="str">
            <v>Žilina - Bytčica</v>
          </cell>
          <cell r="L165" t="str">
            <v>01009</v>
          </cell>
          <cell r="M165" t="str">
            <v>Slovenská republika</v>
          </cell>
          <cell r="N165" t="str">
            <v>Dlhá 85, 01009 Žilina - Bytčica</v>
          </cell>
          <cell r="O165">
            <v>36401676</v>
          </cell>
          <cell r="P165" t="str">
            <v>elmax@elmaxzilina.sk</v>
          </cell>
          <cell r="Q165" t="str">
            <v>SK2020099554</v>
          </cell>
          <cell r="R165" t="str">
            <v>2020099554</v>
          </cell>
          <cell r="S165">
            <v>15000</v>
          </cell>
          <cell r="T165">
            <v>15000</v>
          </cell>
          <cell r="U165">
            <v>0</v>
          </cell>
          <cell r="V165">
            <v>14025</v>
          </cell>
        </row>
        <row r="166">
          <cell r="C166" t="str">
            <v>09I02-03-V03-00165</v>
          </cell>
          <cell r="D166" t="str">
            <v>Digitalizácia papierového diára Žurnál a vytvorenie online platformy</v>
          </cell>
          <cell r="E166">
            <v>45152</v>
          </cell>
          <cell r="F166">
            <v>45152.655694444446</v>
          </cell>
          <cell r="G166" t="str">
            <v>-</v>
          </cell>
          <cell r="H166" t="str">
            <v>Žurnal s.r.o.</v>
          </cell>
          <cell r="I166" t="str">
            <v>Račianska</v>
          </cell>
          <cell r="J166" t="str">
            <v>1575/78</v>
          </cell>
          <cell r="K166" t="str">
            <v>Bratislava - mestská časť Nové Mesto</v>
          </cell>
          <cell r="L166">
            <v>83102</v>
          </cell>
          <cell r="M166" t="str">
            <v>Slovenská republika</v>
          </cell>
          <cell r="N166" t="str">
            <v>Račianska 1575/78, 83102 Bratislava - mestská časť Nové Mesto</v>
          </cell>
          <cell r="O166" t="str">
            <v>51178401</v>
          </cell>
          <cell r="P166" t="str">
            <v>ivanzatko@gmail.com</v>
          </cell>
          <cell r="Q166" t="str">
            <v>SK2120630952</v>
          </cell>
          <cell r="R166" t="str">
            <v>2120630952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09I02-03-V03-00166</v>
          </cell>
          <cell r="D167" t="str">
            <v>Riadiaci softvér pre kotle na tuhé palivo</v>
          </cell>
          <cell r="E167">
            <v>45152</v>
          </cell>
          <cell r="F167">
            <v>45152.66196759259</v>
          </cell>
          <cell r="G167">
            <v>45163.66196759259</v>
          </cell>
          <cell r="H167" t="str">
            <v>sCOOLing, s.r.o.</v>
          </cell>
          <cell r="I167" t="str">
            <v>Hlavná</v>
          </cell>
          <cell r="J167" t="str">
            <v>132/2</v>
          </cell>
          <cell r="K167" t="str">
            <v>Zlaté Moravce</v>
          </cell>
          <cell r="L167">
            <v>95305</v>
          </cell>
          <cell r="M167" t="str">
            <v>Slovenská republika</v>
          </cell>
          <cell r="N167" t="str">
            <v>Hlavná 132/2, 95305 Zlaté Moravce</v>
          </cell>
          <cell r="O167">
            <v>46340840</v>
          </cell>
          <cell r="P167" t="str">
            <v>m.baloghova@gmail.com</v>
          </cell>
          <cell r="Q167" t="str">
            <v>SK2023338922</v>
          </cell>
          <cell r="R167" t="str">
            <v>2023338922</v>
          </cell>
          <cell r="S167">
            <v>15000</v>
          </cell>
          <cell r="T167">
            <v>15000</v>
          </cell>
          <cell r="U167">
            <v>0</v>
          </cell>
          <cell r="V167">
            <v>15000</v>
          </cell>
        </row>
        <row r="168">
          <cell r="C168" t="str">
            <v>09I02-03-V03-00167</v>
          </cell>
          <cell r="D168" t="str">
            <v>vývoj vylepšenia existujúcich procesov v našej spoločnosti - návrh prototypu neštandardného systémového softvérového riešenia procesov pri tlači architektonickej a projektovej dokumentácie</v>
          </cell>
          <cell r="E168">
            <v>45152</v>
          </cell>
          <cell r="G168" t="str">
            <v>-</v>
          </cell>
          <cell r="H168" t="str">
            <v>ENVEA, s.r.o.</v>
          </cell>
          <cell r="I168" t="str">
            <v>Račianska</v>
          </cell>
          <cell r="J168" t="str">
            <v>1579/88B</v>
          </cell>
          <cell r="K168" t="str">
            <v>Bratislava - mestská časť Nové Mesto</v>
          </cell>
          <cell r="L168">
            <v>83102</v>
          </cell>
          <cell r="M168" t="str">
            <v>Slovenská republika</v>
          </cell>
          <cell r="N168" t="str">
            <v>Račianska 1579/88B, 83102 Bratislava - mestská časť Nové Mesto</v>
          </cell>
          <cell r="O168" t="str">
            <v>44060980</v>
          </cell>
          <cell r="P168" t="str">
            <v>enveasro@gmail.com</v>
          </cell>
          <cell r="Q168" t="str">
            <v>SK2022595135</v>
          </cell>
          <cell r="R168" t="str">
            <v>2022595135</v>
          </cell>
          <cell r="S168">
            <v>0</v>
          </cell>
          <cell r="T168">
            <v>0</v>
          </cell>
          <cell r="U168">
            <v>0</v>
          </cell>
        </row>
        <row r="169">
          <cell r="C169" t="str">
            <v>09I02-03-V03-00168</v>
          </cell>
          <cell r="D169" t="str">
            <v>Automatizácia akceptácie destinačných kariet</v>
          </cell>
          <cell r="E169">
            <v>45152.70385416667</v>
          </cell>
          <cell r="F169">
            <v>45152.70385416667</v>
          </cell>
          <cell r="G169">
            <v>45152.70385416667</v>
          </cell>
          <cell r="H169" t="str">
            <v>Cardberg, s. r. o.</v>
          </cell>
          <cell r="I169" t="str">
            <v>Dončova</v>
          </cell>
          <cell r="J169" t="str">
            <v>1445/9</v>
          </cell>
          <cell r="K169" t="str">
            <v>Ružomberok</v>
          </cell>
          <cell r="L169" t="str">
            <v>03401</v>
          </cell>
          <cell r="M169" t="str">
            <v>Slovenská republika</v>
          </cell>
          <cell r="N169" t="str">
            <v>Dončova 1445/9, 03401 Ružomberok</v>
          </cell>
          <cell r="O169" t="str">
            <v>46802185</v>
          </cell>
          <cell r="P169" t="str">
            <v>info@cardberg.com</v>
          </cell>
          <cell r="Q169" t="str">
            <v>SK2023591559</v>
          </cell>
          <cell r="R169" t="str">
            <v>2023591559</v>
          </cell>
          <cell r="S169">
            <v>14195</v>
          </cell>
          <cell r="T169">
            <v>14195</v>
          </cell>
          <cell r="U169">
            <v>0</v>
          </cell>
          <cell r="V169">
            <v>14195</v>
          </cell>
        </row>
        <row r="170">
          <cell r="C170" t="str">
            <v>09I02-03-V03-00169</v>
          </cell>
          <cell r="D170" t="str">
            <v>Inovácia spoločnosti Spinbotics s.r.o.</v>
          </cell>
          <cell r="E170">
            <v>45152.70853009259</v>
          </cell>
          <cell r="F170">
            <v>45152.70853009259</v>
          </cell>
          <cell r="G170">
            <v>45152.70853009259</v>
          </cell>
          <cell r="H170" t="str">
            <v>Spinbotics s.r.o.</v>
          </cell>
          <cell r="I170" t="str">
            <v>Havanská</v>
          </cell>
          <cell r="J170" t="str">
            <v>2563/5</v>
          </cell>
          <cell r="K170" t="str">
            <v>Košice - mestská časť Sídlisko Ťahanovce</v>
          </cell>
          <cell r="L170" t="str">
            <v>04013</v>
          </cell>
          <cell r="M170" t="str">
            <v>Slovenská republika</v>
          </cell>
          <cell r="N170" t="str">
            <v>Havanská 2563/5, 04013 Košice - mestská časť Sídlisko Ťahanovce</v>
          </cell>
          <cell r="O170" t="str">
            <v>53025580</v>
          </cell>
          <cell r="P170" t="str">
            <v>tkac@spinbotics.com</v>
          </cell>
          <cell r="Q170" t="str">
            <v>SK2121226866</v>
          </cell>
          <cell r="R170" t="str">
            <v>2121226866</v>
          </cell>
          <cell r="S170">
            <v>15000</v>
          </cell>
          <cell r="T170">
            <v>15000</v>
          </cell>
          <cell r="U170">
            <v>0</v>
          </cell>
          <cell r="V170">
            <v>15000</v>
          </cell>
        </row>
        <row r="171">
          <cell r="C171" t="str">
            <v>09I02-03-V03-00170</v>
          </cell>
          <cell r="D171" t="str">
            <v>Kalibrácia mobilného merača elektrickej zložky elektromagnetického poľa</v>
          </cell>
          <cell r="E171">
            <v>45152</v>
          </cell>
          <cell r="F171">
            <v>45152.708645833336</v>
          </cell>
          <cell r="G171" t="str">
            <v>-</v>
          </cell>
          <cell r="H171" t="str">
            <v>MWTC, s.r.o.</v>
          </cell>
          <cell r="I171" t="str">
            <v>Š. Straku</v>
          </cell>
          <cell r="J171" t="str">
            <v>46/25</v>
          </cell>
          <cell r="K171" t="str">
            <v>Trenčianska Teplá</v>
          </cell>
          <cell r="L171">
            <v>91401</v>
          </cell>
          <cell r="M171" t="str">
            <v>Slovenská republika</v>
          </cell>
          <cell r="N171" t="str">
            <v>Š. Straku 46/25, 91401 Trenčianska Teplá</v>
          </cell>
          <cell r="O171" t="str">
            <v>53183681</v>
          </cell>
          <cell r="P171" t="str">
            <v>mwtc@mwtc.tech</v>
          </cell>
          <cell r="R171" t="str">
            <v>2121328528</v>
          </cell>
          <cell r="S171">
            <v>5008.66</v>
          </cell>
          <cell r="T171">
            <v>4173.8833333333332</v>
          </cell>
          <cell r="U171">
            <v>834.77666666666664</v>
          </cell>
          <cell r="V171">
            <v>0</v>
          </cell>
        </row>
        <row r="172">
          <cell r="C172" t="str">
            <v>09I02-03-V03-00171</v>
          </cell>
          <cell r="D172" t="str">
            <v>Vytvorenie modulu pre integráciu na ÚPVS pre cloudové riešenie umožňujúce správu dotácií a grantov</v>
          </cell>
          <cell r="E172">
            <v>45152</v>
          </cell>
          <cell r="F172">
            <v>45152.708969907406</v>
          </cell>
          <cell r="G172">
            <v>45157.708969907406</v>
          </cell>
          <cell r="H172" t="str">
            <v>ELLMAN, s.r.o.</v>
          </cell>
          <cell r="I172" t="str">
            <v>Muškátová</v>
          </cell>
          <cell r="J172" t="str">
            <v>723/23</v>
          </cell>
          <cell r="K172" t="str">
            <v>Lozorno</v>
          </cell>
          <cell r="L172">
            <v>90055</v>
          </cell>
          <cell r="M172" t="str">
            <v>Slovenská republika</v>
          </cell>
          <cell r="N172" t="str">
            <v>Muškátová 723/23, 90055 Lozorno</v>
          </cell>
          <cell r="O172" t="str">
            <v>35949309</v>
          </cell>
          <cell r="P172" t="str">
            <v>martina.tvrdonova@ellman.sk</v>
          </cell>
          <cell r="Q172" t="str">
            <v>SK2022051878</v>
          </cell>
          <cell r="R172" t="str">
            <v>2022051878</v>
          </cell>
          <cell r="S172">
            <v>15000</v>
          </cell>
          <cell r="T172">
            <v>15000</v>
          </cell>
          <cell r="U172">
            <v>0</v>
          </cell>
          <cell r="V172">
            <v>15000</v>
          </cell>
        </row>
        <row r="173">
          <cell r="C173" t="str">
            <v>09I02-03-V03-00172</v>
          </cell>
          <cell r="D173" t="str">
            <v>Analýza, merania, rozbory dát pre kogeneračnú jednotku</v>
          </cell>
          <cell r="E173">
            <v>45152</v>
          </cell>
          <cell r="F173">
            <v>45152.717870370368</v>
          </cell>
          <cell r="G173">
            <v>45152.717870370368</v>
          </cell>
          <cell r="H173" t="str">
            <v>SPIM, s.r.o.</v>
          </cell>
          <cell r="I173" t="str">
            <v>Nové Grunty</v>
          </cell>
          <cell r="J173" t="str">
            <v>291/17</v>
          </cell>
          <cell r="K173" t="str">
            <v>Tekovské Nemce</v>
          </cell>
          <cell r="L173">
            <v>96654</v>
          </cell>
          <cell r="M173" t="str">
            <v>Slovenská republika</v>
          </cell>
          <cell r="N173" t="str">
            <v>Nové Grunty 291/17, 96654 Tekovské Nemce</v>
          </cell>
          <cell r="O173">
            <v>52706222</v>
          </cell>
          <cell r="P173" t="str">
            <v>spim@spim.sk</v>
          </cell>
          <cell r="Q173" t="str">
            <v>SK2121107428</v>
          </cell>
          <cell r="R173" t="str">
            <v>2121107428</v>
          </cell>
          <cell r="S173">
            <v>14722</v>
          </cell>
          <cell r="T173">
            <v>14722</v>
          </cell>
          <cell r="U173">
            <v>0</v>
          </cell>
          <cell r="V173">
            <v>14722</v>
          </cell>
        </row>
        <row r="174">
          <cell r="C174" t="str">
            <v>09I02-03-V03-00173</v>
          </cell>
          <cell r="D174" t="str">
            <v>Prototyp algoritmu SLAM zohľadňujúci georeferencované údaje</v>
          </cell>
          <cell r="E174">
            <v>45152</v>
          </cell>
          <cell r="F174">
            <v>45152.724421296298</v>
          </cell>
          <cell r="G174">
            <v>45152.724421296298</v>
          </cell>
          <cell r="H174" t="str">
            <v>GEOTECH Bratislava s. r. o.</v>
          </cell>
          <cell r="I174" t="str">
            <v>Černyševského</v>
          </cell>
          <cell r="J174">
            <v>26</v>
          </cell>
          <cell r="K174" t="str">
            <v>Bratislava</v>
          </cell>
          <cell r="L174">
            <v>85101</v>
          </cell>
          <cell r="M174" t="str">
            <v>Slovenská republika</v>
          </cell>
          <cell r="N174" t="str">
            <v>Černyševského 26, 85101 Bratislava</v>
          </cell>
          <cell r="O174" t="str">
            <v>45948992</v>
          </cell>
          <cell r="P174" t="str">
            <v>geotech@geotech.sk</v>
          </cell>
          <cell r="Q174" t="str">
            <v>SK2023174417</v>
          </cell>
          <cell r="R174" t="str">
            <v>2023174417</v>
          </cell>
          <cell r="S174">
            <v>15000</v>
          </cell>
          <cell r="T174">
            <v>15000</v>
          </cell>
          <cell r="U174">
            <v>0</v>
          </cell>
          <cell r="V174">
            <v>15000</v>
          </cell>
        </row>
        <row r="175">
          <cell r="C175" t="str">
            <v>09I02-03-V03-00174</v>
          </cell>
          <cell r="D175" t="str">
            <v>Model prototypu na výrobu didaktickej pomôcky</v>
          </cell>
          <cell r="E175">
            <v>45152</v>
          </cell>
          <cell r="F175">
            <v>45152.765231481484</v>
          </cell>
          <cell r="G175">
            <v>45152.765231481484</v>
          </cell>
          <cell r="H175" t="str">
            <v>Scholaris, s.r.o.</v>
          </cell>
          <cell r="I175" t="str">
            <v>Kalvária</v>
          </cell>
          <cell r="J175">
            <v>3</v>
          </cell>
          <cell r="K175" t="str">
            <v>Nitra</v>
          </cell>
          <cell r="L175">
            <v>94901</v>
          </cell>
          <cell r="M175" t="str">
            <v>Slovenská republika</v>
          </cell>
          <cell r="N175" t="str">
            <v>Kalvária 3, 94901 Nitra</v>
          </cell>
          <cell r="O175">
            <v>46324844</v>
          </cell>
          <cell r="P175" t="str">
            <v>obchod@skolam.sk</v>
          </cell>
          <cell r="Q175" t="str">
            <v>SK2023331508</v>
          </cell>
          <cell r="R175" t="str">
            <v>2023331508</v>
          </cell>
          <cell r="S175">
            <v>15000</v>
          </cell>
          <cell r="T175">
            <v>15000</v>
          </cell>
          <cell r="U175">
            <v>0</v>
          </cell>
          <cell r="V175">
            <v>15000</v>
          </cell>
        </row>
        <row r="176">
          <cell r="C176" t="str">
            <v>09I02-03-V03-00175</v>
          </cell>
          <cell r="D176" t="str">
            <v>Respect direct - webstránka na poistné poradenstvo</v>
          </cell>
          <cell r="E176">
            <v>45152</v>
          </cell>
          <cell r="F176">
            <v>45152.767314814817</v>
          </cell>
          <cell r="G176" t="str">
            <v>-</v>
          </cell>
          <cell r="H176" t="str">
            <v>Respect direct s. r. o.</v>
          </cell>
          <cell r="I176" t="str">
            <v>Valova</v>
          </cell>
          <cell r="J176" t="str">
            <v>4274/38</v>
          </cell>
          <cell r="K176" t="str">
            <v>Piešťany</v>
          </cell>
          <cell r="L176">
            <v>92101</v>
          </cell>
          <cell r="M176" t="str">
            <v>Slovenská republika</v>
          </cell>
          <cell r="N176" t="str">
            <v>Valova 4274/38, 92101 Piešťany</v>
          </cell>
          <cell r="O176" t="str">
            <v>54994535</v>
          </cell>
          <cell r="P176" t="str">
            <v>casnocha@respect-direct.sk</v>
          </cell>
          <cell r="R176" t="str">
            <v>2121845858</v>
          </cell>
          <cell r="S176">
            <v>9996</v>
          </cell>
          <cell r="T176">
            <v>8330</v>
          </cell>
          <cell r="U176">
            <v>1666</v>
          </cell>
          <cell r="V176">
            <v>0</v>
          </cell>
        </row>
        <row r="177">
          <cell r="C177" t="str">
            <v>09I02-03-V03-00176</v>
          </cell>
          <cell r="D177" t="str">
            <v>Stanovenie vlastností nového organického hnojiva a vývoj procesu jeho peletizácie</v>
          </cell>
          <cell r="E177">
            <v>45152</v>
          </cell>
          <cell r="F177">
            <v>45152.767500000002</v>
          </cell>
          <cell r="G177" t="str">
            <v>-</v>
          </cell>
          <cell r="H177" t="str">
            <v>Záhradná architektúra, s. r. o.</v>
          </cell>
          <cell r="I177" t="str">
            <v>Hlavná</v>
          </cell>
          <cell r="J177" t="str">
            <v>60/46</v>
          </cell>
          <cell r="K177" t="str">
            <v>Dunajská Lužná</v>
          </cell>
          <cell r="L177">
            <v>90042</v>
          </cell>
          <cell r="M177" t="str">
            <v>Slovenská republika</v>
          </cell>
          <cell r="N177" t="str">
            <v>Hlavná 60/46, 90042 Dunajská Lužná</v>
          </cell>
          <cell r="O177" t="str">
            <v>43877931</v>
          </cell>
          <cell r="P177" t="str">
            <v>slavkaaghova@gmail.com</v>
          </cell>
          <cell r="Q177" t="str">
            <v>SK2022499006</v>
          </cell>
          <cell r="R177" t="str">
            <v>2022499006</v>
          </cell>
          <cell r="S177">
            <v>14280</v>
          </cell>
          <cell r="T177">
            <v>14280</v>
          </cell>
          <cell r="U177">
            <v>0</v>
          </cell>
          <cell r="V177">
            <v>0</v>
          </cell>
        </row>
        <row r="178">
          <cell r="C178" t="str">
            <v>09I02-03-V03-00177</v>
          </cell>
          <cell r="D178" t="str">
            <v>Analýza možných inovácií v online ekonomickom účtovnom softvéri s využitím umelej inteligencie</v>
          </cell>
          <cell r="E178">
            <v>45152</v>
          </cell>
          <cell r="F178">
            <v>45161.790092592593</v>
          </cell>
          <cell r="G178">
            <v>45171.790092592593</v>
          </cell>
          <cell r="H178" t="str">
            <v>Finecon Technologies s.r.o.</v>
          </cell>
          <cell r="I178" t="str">
            <v>Prievozská</v>
          </cell>
          <cell r="J178">
            <v>14</v>
          </cell>
          <cell r="K178" t="str">
            <v>Bratislava - mestská časť Ružinov</v>
          </cell>
          <cell r="L178">
            <v>82109</v>
          </cell>
          <cell r="M178" t="str">
            <v>Slovenská republika</v>
          </cell>
          <cell r="N178" t="str">
            <v>Prievozská 14, 82109 Bratislava - mestská časť Ružinov</v>
          </cell>
          <cell r="O178">
            <v>36519138</v>
          </cell>
          <cell r="P178" t="str">
            <v>lichner@profit365.eu</v>
          </cell>
          <cell r="Q178" t="str">
            <v>SK2020147360</v>
          </cell>
          <cell r="R178" t="str">
            <v>2020147360</v>
          </cell>
          <cell r="S178">
            <v>15000</v>
          </cell>
          <cell r="T178">
            <v>15000</v>
          </cell>
          <cell r="U178">
            <v>0</v>
          </cell>
          <cell r="V178">
            <v>15000</v>
          </cell>
        </row>
        <row r="179">
          <cell r="C179" t="str">
            <v>09I02-03-V03-00178</v>
          </cell>
          <cell r="D179" t="str">
            <v>Inovácie koľajového roštu v rámci modernizácie železničnej infraštruktúry</v>
          </cell>
          <cell r="E179">
            <v>45152</v>
          </cell>
          <cell r="G179" t="str">
            <v>-</v>
          </cell>
          <cell r="H179" t="str">
            <v>DJ - SYSTEMS, s.r.o.</v>
          </cell>
          <cell r="I179" t="str">
            <v>Rákócziho ul.</v>
          </cell>
          <cell r="J179" t="str">
            <v>233/43</v>
          </cell>
          <cell r="K179" t="str">
            <v>Komárno</v>
          </cell>
          <cell r="L179">
            <v>94501</v>
          </cell>
          <cell r="M179" t="str">
            <v>Slovenská republika</v>
          </cell>
          <cell r="N179" t="str">
            <v>Rákócziho ul. 233/43, 94501 Komárno</v>
          </cell>
          <cell r="O179" t="str">
            <v>48021211</v>
          </cell>
          <cell r="P179" t="str">
            <v>dj@djsystems.sk</v>
          </cell>
          <cell r="Q179" t="str">
            <v>SK2024181720</v>
          </cell>
          <cell r="R179" t="str">
            <v>2024181720</v>
          </cell>
          <cell r="S179">
            <v>0</v>
          </cell>
          <cell r="T179">
            <v>0</v>
          </cell>
          <cell r="U179">
            <v>0</v>
          </cell>
        </row>
        <row r="180">
          <cell r="C180" t="str">
            <v>09I02-03-V03-00179</v>
          </cell>
          <cell r="D180" t="str">
            <v>Štúdia vývoja prototypu softvéru rozpoznávania dentálnych materiálov</v>
          </cell>
          <cell r="E180">
            <v>45152</v>
          </cell>
          <cell r="G180" t="str">
            <v>-</v>
          </cell>
          <cell r="H180" t="str">
            <v>stomaterial s.r.o.</v>
          </cell>
          <cell r="I180" t="str">
            <v>S. H. Vajanského</v>
          </cell>
          <cell r="J180" t="str">
            <v>2360/53</v>
          </cell>
          <cell r="K180" t="str">
            <v>Michalovce</v>
          </cell>
          <cell r="L180">
            <v>7101</v>
          </cell>
          <cell r="M180" t="str">
            <v>Slovenská republika</v>
          </cell>
          <cell r="N180" t="str">
            <v>S. H. Vajanského 2360/53, 7101 Michalovce</v>
          </cell>
          <cell r="O180" t="str">
            <v>53964195</v>
          </cell>
          <cell r="P180" t="str">
            <v>stomadeuso@gmail.com</v>
          </cell>
          <cell r="Q180" t="str">
            <v>SK2121536494</v>
          </cell>
          <cell r="R180" t="str">
            <v>2121536494</v>
          </cell>
          <cell r="S180">
            <v>0</v>
          </cell>
          <cell r="T180">
            <v>0</v>
          </cell>
          <cell r="U180">
            <v>0</v>
          </cell>
        </row>
        <row r="181">
          <cell r="C181" t="str">
            <v>09I02-03-V03-00180</v>
          </cell>
          <cell r="D181" t="str">
            <v>NutriCare: Inteligentná Analýza pre Zdravý Život</v>
          </cell>
          <cell r="E181">
            <v>45152</v>
          </cell>
          <cell r="F181">
            <v>45152.821250000001</v>
          </cell>
          <cell r="G181">
            <v>45152.821250000001</v>
          </cell>
          <cell r="H181" t="str">
            <v>PERSULE, s.r.o.</v>
          </cell>
          <cell r="I181" t="str">
            <v>Rudohorská</v>
          </cell>
          <cell r="J181">
            <v>33</v>
          </cell>
          <cell r="K181" t="str">
            <v>Banská Bystrica</v>
          </cell>
          <cell r="L181">
            <v>97411</v>
          </cell>
          <cell r="M181" t="str">
            <v>Slovenská republika</v>
          </cell>
          <cell r="N181" t="str">
            <v>Rudohorská 33, 97411 Banská Bystrica</v>
          </cell>
          <cell r="O181" t="str">
            <v>54081114</v>
          </cell>
          <cell r="P181" t="str">
            <v>chcem@persule.sk</v>
          </cell>
          <cell r="Q181" t="str">
            <v>SK2121575137</v>
          </cell>
          <cell r="R181" t="str">
            <v>2121575137</v>
          </cell>
          <cell r="S181">
            <v>15000</v>
          </cell>
          <cell r="T181">
            <v>15000</v>
          </cell>
          <cell r="U181">
            <v>0</v>
          </cell>
          <cell r="V181">
            <v>15000</v>
          </cell>
        </row>
        <row r="182">
          <cell r="C182" t="str">
            <v>09I02-03-V03-00181</v>
          </cell>
          <cell r="D182" t="str">
            <v>DoqUA PRIMO</v>
          </cell>
          <cell r="E182">
            <v>45152</v>
          </cell>
          <cell r="F182">
            <v>45152.82540509259</v>
          </cell>
          <cell r="G182">
            <v>45162.82540509259</v>
          </cell>
          <cell r="H182" t="str">
            <v>DoqUA s. r. o.</v>
          </cell>
          <cell r="I182" t="str">
            <v>Kalvária</v>
          </cell>
          <cell r="J182">
            <v>3</v>
          </cell>
          <cell r="K182" t="str">
            <v>Nitra</v>
          </cell>
          <cell r="L182">
            <v>94901</v>
          </cell>
          <cell r="M182" t="str">
            <v>Slovenská republika</v>
          </cell>
          <cell r="N182" t="str">
            <v>Kalvária 3, 94901 Nitra</v>
          </cell>
          <cell r="O182">
            <v>47576235</v>
          </cell>
          <cell r="P182" t="str">
            <v>boris@huste.info</v>
          </cell>
          <cell r="Q182" t="str">
            <v>SK2023968441</v>
          </cell>
          <cell r="R182" t="str">
            <v>2023968441</v>
          </cell>
          <cell r="S182">
            <v>15000</v>
          </cell>
          <cell r="T182">
            <v>15000</v>
          </cell>
          <cell r="U182">
            <v>0</v>
          </cell>
          <cell r="V182">
            <v>15000</v>
          </cell>
        </row>
        <row r="183">
          <cell r="C183" t="str">
            <v>09I02-03-V03-00182</v>
          </cell>
          <cell r="D183" t="str">
            <v>FaSpo</v>
          </cell>
          <cell r="E183">
            <v>45152</v>
          </cell>
          <cell r="F183">
            <v>45152.825960648152</v>
          </cell>
          <cell r="G183">
            <v>45152.825960648152</v>
          </cell>
          <cell r="H183" t="str">
            <v>PUVERO Equity a.s.</v>
          </cell>
          <cell r="I183" t="str">
            <v>Šoltésovej</v>
          </cell>
          <cell r="J183">
            <v>14</v>
          </cell>
          <cell r="K183" t="str">
            <v>Bratislava - mestská časť Staré Mesto</v>
          </cell>
          <cell r="L183">
            <v>81108</v>
          </cell>
          <cell r="M183" t="str">
            <v>Slovenská republika</v>
          </cell>
          <cell r="N183" t="str">
            <v>Šoltésovej 14, 81108 Bratislava - mestská časť Staré Mesto</v>
          </cell>
          <cell r="O183" t="str">
            <v>44555822</v>
          </cell>
          <cell r="P183" t="str">
            <v>puvero@puvero.sk</v>
          </cell>
          <cell r="Q183" t="str">
            <v>SK2022753964</v>
          </cell>
          <cell r="R183" t="str">
            <v>2022753964</v>
          </cell>
          <cell r="S183">
            <v>12325</v>
          </cell>
          <cell r="T183">
            <v>12325</v>
          </cell>
          <cell r="U183">
            <v>0</v>
          </cell>
          <cell r="V183">
            <v>12325</v>
          </cell>
        </row>
        <row r="184">
          <cell r="C184" t="str">
            <v>09I02-03-V03-00183</v>
          </cell>
          <cell r="D184" t="str">
            <v>Inovácia poskytovania služieb organizovania podujatí</v>
          </cell>
          <cell r="E184">
            <v>45152</v>
          </cell>
          <cell r="F184">
            <v>45152.827835648146</v>
          </cell>
          <cell r="G184" t="str">
            <v>-</v>
          </cell>
          <cell r="H184" t="str">
            <v>grain s.r.o.</v>
          </cell>
          <cell r="I184" t="str">
            <v>Chladná</v>
          </cell>
          <cell r="J184" t="str">
            <v>9509/7</v>
          </cell>
          <cell r="K184" t="str">
            <v>Bratislava - mestská časť Rača</v>
          </cell>
          <cell r="L184">
            <v>83106</v>
          </cell>
          <cell r="M184" t="str">
            <v>Slovenská republika</v>
          </cell>
          <cell r="N184" t="str">
            <v>Chladná 9509/7, 83106 Bratislava - mestská časť Rača</v>
          </cell>
          <cell r="O184" t="str">
            <v>35826088</v>
          </cell>
          <cell r="P184" t="str">
            <v>a.bobovnicky@gmail.com</v>
          </cell>
          <cell r="Q184" t="str">
            <v>SK2020285982</v>
          </cell>
          <cell r="R184" t="str">
            <v>2020285982</v>
          </cell>
          <cell r="S184">
            <v>11772.5</v>
          </cell>
          <cell r="T184">
            <v>11772.5</v>
          </cell>
          <cell r="U184">
            <v>0</v>
          </cell>
          <cell r="V184">
            <v>0</v>
          </cell>
        </row>
        <row r="185">
          <cell r="C185" t="str">
            <v>09I02-03-V03-00184</v>
          </cell>
          <cell r="D185" t="str">
            <v>Riadiaci softvér pre výrobný automat detskej stavebnice</v>
          </cell>
          <cell r="E185">
            <v>45152</v>
          </cell>
          <cell r="F185">
            <v>45152.850393518522</v>
          </cell>
          <cell r="G185">
            <v>45152.850393518522</v>
          </cell>
          <cell r="H185" t="str">
            <v>STIRLING MOTOR SLOVAKIA s. r. o.</v>
          </cell>
          <cell r="I185" t="str">
            <v>Horný Moštenec</v>
          </cell>
          <cell r="J185">
            <v>230</v>
          </cell>
          <cell r="K185" t="str">
            <v>Považská Bystrica</v>
          </cell>
          <cell r="L185" t="str">
            <v>01701</v>
          </cell>
          <cell r="M185" t="str">
            <v>Slovenská republika</v>
          </cell>
          <cell r="N185" t="str">
            <v>Horný Moštenec 230, 01701 Považská Bystrica</v>
          </cell>
          <cell r="O185">
            <v>46266763</v>
          </cell>
          <cell r="P185" t="str">
            <v>sanel@sanel.sk</v>
          </cell>
          <cell r="Q185" t="str">
            <v>SK2023302831</v>
          </cell>
          <cell r="R185" t="str">
            <v>2023302831</v>
          </cell>
          <cell r="S185">
            <v>15000</v>
          </cell>
          <cell r="T185">
            <v>15000</v>
          </cell>
          <cell r="U185">
            <v>0</v>
          </cell>
          <cell r="V185">
            <v>15000</v>
          </cell>
        </row>
        <row r="186">
          <cell r="C186" t="str">
            <v>09I02-03-V03-00185</v>
          </cell>
          <cell r="D186" t="str">
            <v>E-Kemp: Digitálna Transformácia Organizácie Špičkových Kempov pre Mladé Talenty v Hokeji</v>
          </cell>
          <cell r="E186">
            <v>45152</v>
          </cell>
          <cell r="G186" t="str">
            <v>-</v>
          </cell>
          <cell r="H186" t="str">
            <v>GSA - pomáhame športu, o.z.</v>
          </cell>
          <cell r="I186" t="str">
            <v>Nad plážou</v>
          </cell>
          <cell r="J186" t="str">
            <v>14458/15</v>
          </cell>
          <cell r="K186" t="str">
            <v>Banská Bystrica</v>
          </cell>
          <cell r="L186">
            <v>97401</v>
          </cell>
          <cell r="M186" t="str">
            <v>Slovenská republika</v>
          </cell>
          <cell r="N186" t="str">
            <v>Nad plážou 14458/15, 97401 Banská Bystrica</v>
          </cell>
          <cell r="O186" t="str">
            <v>53502680</v>
          </cell>
          <cell r="P186" t="str">
            <v>filip.gasparec@gmail.com</v>
          </cell>
          <cell r="R186" t="str">
            <v>2121449506</v>
          </cell>
          <cell r="S186">
            <v>0</v>
          </cell>
          <cell r="T186">
            <v>0</v>
          </cell>
          <cell r="U186">
            <v>0</v>
          </cell>
        </row>
        <row r="187">
          <cell r="C187" t="str">
            <v>09I02-03-V03-00186</v>
          </cell>
          <cell r="D187" t="str">
            <v>Výskumná úloha: Zabezpečovanie kvality a presnosti mobilného skenovania</v>
          </cell>
          <cell r="E187">
            <v>45152</v>
          </cell>
          <cell r="F187">
            <v>45152.863599537035</v>
          </cell>
          <cell r="G187">
            <v>45162.863599537035</v>
          </cell>
          <cell r="H187" t="str">
            <v>GEOAKTUÁL, s.r.o.</v>
          </cell>
          <cell r="I187" t="str">
            <v>Nitrianska</v>
          </cell>
          <cell r="J187" t="str">
            <v>1531/75</v>
          </cell>
          <cell r="K187" t="str">
            <v>Šaľa</v>
          </cell>
          <cell r="L187">
            <v>92705</v>
          </cell>
          <cell r="M187" t="str">
            <v>Slovenská republika</v>
          </cell>
          <cell r="N187" t="str">
            <v>Nitrianska 1531/75, 92705 Šaľa</v>
          </cell>
          <cell r="O187" t="str">
            <v>36710954</v>
          </cell>
          <cell r="P187" t="str">
            <v>mborza@geoaktual.sk</v>
          </cell>
          <cell r="Q187" t="str">
            <v>SK2022291733</v>
          </cell>
          <cell r="R187" t="str">
            <v>2022291733</v>
          </cell>
          <cell r="S187">
            <v>14917.5</v>
          </cell>
          <cell r="T187">
            <v>14917.5</v>
          </cell>
          <cell r="U187">
            <v>0</v>
          </cell>
          <cell r="V187">
            <v>14917.5</v>
          </cell>
        </row>
        <row r="188">
          <cell r="C188" t="str">
            <v>09I02-03-V03-00187</v>
          </cell>
          <cell r="D188" t="str">
            <v>Analýza a návrh riešenia pre implementáciu dátových zdrojov pre potreby overovania konfliktu záujmov vo verejnom obstarávaní</v>
          </cell>
          <cell r="E188">
            <v>45152</v>
          </cell>
          <cell r="F188">
            <v>45152.882222222222</v>
          </cell>
          <cell r="G188">
            <v>45152.882222222222</v>
          </cell>
          <cell r="H188" t="str">
            <v>ProWise, a. s.</v>
          </cell>
          <cell r="I188" t="str">
            <v>Kúpeľná</v>
          </cell>
          <cell r="J188">
            <v>3</v>
          </cell>
          <cell r="K188" t="str">
            <v>Prešov</v>
          </cell>
          <cell r="L188" t="str">
            <v>08001</v>
          </cell>
          <cell r="M188" t="str">
            <v>Slovenská republika</v>
          </cell>
          <cell r="N188" t="str">
            <v>Kúpeľná 3, 08001 Prešov</v>
          </cell>
          <cell r="O188">
            <v>51871998</v>
          </cell>
          <cell r="P188" t="str">
            <v>matus.dzuppa@transparex.sk</v>
          </cell>
          <cell r="Q188" t="str">
            <v>SK2120815785</v>
          </cell>
          <cell r="R188" t="str">
            <v>2120815785</v>
          </cell>
          <cell r="S188">
            <v>15000</v>
          </cell>
          <cell r="T188">
            <v>15000</v>
          </cell>
          <cell r="U188">
            <v>0</v>
          </cell>
          <cell r="V188">
            <v>15000</v>
          </cell>
        </row>
        <row r="189">
          <cell r="C189" t="str">
            <v>09I02-03-V03-00188</v>
          </cell>
          <cell r="D189" t="str">
            <v>Zintenzívnenie inovačných aktivít/služieb malého podniku v podmienkach vidieckeho cestovného ruchu.</v>
          </cell>
          <cell r="E189">
            <v>45152</v>
          </cell>
          <cell r="F189">
            <v>45152.890648148146</v>
          </cell>
          <cell r="G189">
            <v>45157.890648148146</v>
          </cell>
          <cell r="H189" t="str">
            <v>Fabro, s.r.o.</v>
          </cell>
          <cell r="I189" t="str">
            <v>Družstevnícka ul.</v>
          </cell>
          <cell r="J189">
            <v>8</v>
          </cell>
          <cell r="K189" t="str">
            <v>Levice</v>
          </cell>
          <cell r="L189">
            <v>93401</v>
          </cell>
          <cell r="M189" t="str">
            <v>Slovenská republika</v>
          </cell>
          <cell r="N189" t="str">
            <v>Družstevnícka ul. 8, 93401 Levice</v>
          </cell>
          <cell r="O189">
            <v>36567922</v>
          </cell>
          <cell r="P189" t="str">
            <v>rena.gese@gmail.com</v>
          </cell>
          <cell r="R189" t="str">
            <v>2021945563</v>
          </cell>
          <cell r="S189">
            <v>15000</v>
          </cell>
          <cell r="T189">
            <v>12500</v>
          </cell>
          <cell r="U189">
            <v>2500</v>
          </cell>
          <cell r="V189">
            <v>15000</v>
          </cell>
        </row>
        <row r="190">
          <cell r="C190" t="str">
            <v>09I02-03-V03-00189</v>
          </cell>
          <cell r="D190" t="str">
            <v>Návrh riešenia pre tvorbu audio reklám pomocou AI a neurónových sietí</v>
          </cell>
          <cell r="E190">
            <v>45152</v>
          </cell>
          <cell r="G190" t="str">
            <v>-</v>
          </cell>
          <cell r="H190" t="str">
            <v>Art4, s.r.o.</v>
          </cell>
          <cell r="I190" t="str">
            <v>Vajnorská</v>
          </cell>
          <cell r="J190" t="str">
            <v>167/</v>
          </cell>
          <cell r="K190" t="str">
            <v>Bratislava - mestská časť Nové Mesto</v>
          </cell>
          <cell r="L190">
            <v>83104</v>
          </cell>
          <cell r="M190" t="str">
            <v>Slovenská republika</v>
          </cell>
          <cell r="N190" t="str">
            <v>Vajnorská 167/, 83104 Bratislava - mestská časť Nové Mesto</v>
          </cell>
          <cell r="O190" t="str">
            <v>36869716</v>
          </cell>
          <cell r="P190" t="str">
            <v>palo.jelenek@art4.sk</v>
          </cell>
          <cell r="Q190" t="str">
            <v>SK2023124653</v>
          </cell>
          <cell r="R190" t="str">
            <v>2023124653</v>
          </cell>
          <cell r="S190">
            <v>0</v>
          </cell>
          <cell r="T190">
            <v>0</v>
          </cell>
          <cell r="U190">
            <v>0</v>
          </cell>
        </row>
        <row r="191">
          <cell r="C191" t="str">
            <v>09I02-03-V03-00190</v>
          </cell>
          <cell r="D191" t="str">
            <v>Návrh individualizovaného riešenia dátovej analytiky účtovného systému</v>
          </cell>
          <cell r="E191">
            <v>45152</v>
          </cell>
          <cell r="F191">
            <v>45152.997094907405</v>
          </cell>
          <cell r="G191" t="str">
            <v>-</v>
          </cell>
          <cell r="H191" t="str">
            <v>Compeko CS s. r. o.</v>
          </cell>
          <cell r="I191" t="str">
            <v>SNP</v>
          </cell>
          <cell r="J191" t="str">
            <v>309/53</v>
          </cell>
          <cell r="K191" t="str">
            <v>Pezinok</v>
          </cell>
          <cell r="L191">
            <v>90201</v>
          </cell>
          <cell r="M191" t="str">
            <v>Slovenská republika</v>
          </cell>
          <cell r="N191" t="str">
            <v>SNP 309/53, 90201 Pezinok</v>
          </cell>
          <cell r="O191" t="str">
            <v>17333458</v>
          </cell>
          <cell r="P191" t="str">
            <v>dekanek@compeko.sk</v>
          </cell>
          <cell r="Q191" t="str">
            <v>SK2020325417</v>
          </cell>
          <cell r="R191" t="str">
            <v>2020325417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C192" t="str">
            <v>09I02-03-V03-00191</v>
          </cell>
          <cell r="D192" t="str">
            <v>Barellino: Sledovanie sudov a prepraviek pomocou IoT</v>
          </cell>
          <cell r="E192">
            <v>45153</v>
          </cell>
          <cell r="F192">
            <v>45153.002488425926</v>
          </cell>
          <cell r="G192">
            <v>45164.002488425926</v>
          </cell>
          <cell r="H192" t="str">
            <v>Digiworld, s. r. o.</v>
          </cell>
          <cell r="I192" t="str">
            <v>Komárňanská</v>
          </cell>
          <cell r="J192" t="str">
            <v>17392/76</v>
          </cell>
          <cell r="K192" t="str">
            <v>Bratislava - mestská časť Ružinov</v>
          </cell>
          <cell r="L192">
            <v>82105</v>
          </cell>
          <cell r="M192" t="str">
            <v>Slovenská republika</v>
          </cell>
          <cell r="N192" t="str">
            <v>Komárňanská 17392/76, 82105 Bratislava - mestská časť Ružinov</v>
          </cell>
          <cell r="O192" t="str">
            <v>50529013</v>
          </cell>
          <cell r="P192" t="str">
            <v>boru.javorek@gmail.com</v>
          </cell>
          <cell r="R192" t="str">
            <v>2120366072</v>
          </cell>
          <cell r="S192">
            <v>15000</v>
          </cell>
          <cell r="T192">
            <v>12500</v>
          </cell>
          <cell r="U192">
            <v>2500</v>
          </cell>
          <cell r="V192">
            <v>14783</v>
          </cell>
        </row>
        <row r="193">
          <cell r="C193" t="str">
            <v>09I02-03-V03-00192</v>
          </cell>
          <cell r="D193" t="str">
            <v>Hmyzí proteín 4.0</v>
          </cell>
          <cell r="E193">
            <v>45153</v>
          </cell>
          <cell r="F193">
            <v>45153.006192129629</v>
          </cell>
          <cell r="G193">
            <v>45153.006192129629</v>
          </cell>
          <cell r="H193" t="str">
            <v>NU3Gen, s. r. o.</v>
          </cell>
          <cell r="I193" t="str">
            <v>Pažite</v>
          </cell>
          <cell r="J193" t="str">
            <v>145/7</v>
          </cell>
          <cell r="K193" t="str">
            <v>Žilina</v>
          </cell>
          <cell r="L193" t="str">
            <v>01009</v>
          </cell>
          <cell r="M193" t="str">
            <v>Slovenská republika</v>
          </cell>
          <cell r="N193" t="str">
            <v>Pažite 145/7, 01009 Žilina</v>
          </cell>
          <cell r="O193" t="str">
            <v>50270923</v>
          </cell>
          <cell r="P193" t="str">
            <v>rado.zidek@gmail.com</v>
          </cell>
          <cell r="R193" t="str">
            <v>2120249560</v>
          </cell>
          <cell r="S193">
            <v>12920</v>
          </cell>
          <cell r="T193">
            <v>10766.666666666668</v>
          </cell>
          <cell r="U193">
            <v>2153.3333333333321</v>
          </cell>
          <cell r="V193">
            <v>12920</v>
          </cell>
        </row>
        <row r="194">
          <cell r="C194" t="str">
            <v>09I02-03-V03-00193</v>
          </cell>
          <cell r="D194" t="str">
            <v>Hory Doly - projekt na zlepšenie rodinných vzťahov prostredníctvom výletov v prírode</v>
          </cell>
          <cell r="E194">
            <v>45153</v>
          </cell>
          <cell r="F194">
            <v>45153.330717592595</v>
          </cell>
          <cell r="G194" t="str">
            <v>-</v>
          </cell>
          <cell r="H194" t="str">
            <v>Lukáš Baránek</v>
          </cell>
          <cell r="I194" t="str">
            <v>Priebežná</v>
          </cell>
          <cell r="J194" t="str">
            <v>484/1</v>
          </cell>
          <cell r="K194" t="str">
            <v>Liptovský Mikuláš</v>
          </cell>
          <cell r="L194">
            <v>3104</v>
          </cell>
          <cell r="M194" t="str">
            <v>Slovenská republika</v>
          </cell>
          <cell r="N194" t="str">
            <v>Priebežná 484/1, 3104 Liptovský Mikuláš</v>
          </cell>
          <cell r="O194" t="str">
            <v>FO</v>
          </cell>
          <cell r="P194" t="str">
            <v>baraneklukaslm@gmail.com</v>
          </cell>
          <cell r="S194">
            <v>5000</v>
          </cell>
          <cell r="T194">
            <v>4166.666666666667</v>
          </cell>
          <cell r="U194">
            <v>833.33333333333303</v>
          </cell>
          <cell r="V194">
            <v>0</v>
          </cell>
        </row>
        <row r="195">
          <cell r="C195" t="str">
            <v>09I02-03-V03-00194</v>
          </cell>
          <cell r="D195" t="str">
            <v>Smart Energy Management pre správu objektov</v>
          </cell>
          <cell r="E195">
            <v>45153</v>
          </cell>
          <cell r="F195">
            <v>45153.360902777778</v>
          </cell>
          <cell r="G195">
            <v>45164.360902777778</v>
          </cell>
          <cell r="H195" t="str">
            <v>Bytový podnik Podunajské Biskupice, s.r.o.</v>
          </cell>
          <cell r="I195" t="str">
            <v>Priekopnícka</v>
          </cell>
          <cell r="J195">
            <v>19</v>
          </cell>
          <cell r="K195" t="str">
            <v>Bratislava</v>
          </cell>
          <cell r="L195">
            <v>82106</v>
          </cell>
          <cell r="M195" t="str">
            <v>Slovenská republika</v>
          </cell>
          <cell r="N195" t="str">
            <v>Priekopnícka 19, 82106 Bratislava</v>
          </cell>
          <cell r="O195" t="str">
            <v>35815353</v>
          </cell>
          <cell r="P195" t="str">
            <v>rysavy@bppb.sk</v>
          </cell>
          <cell r="Q195" t="str">
            <v>SK2020246679</v>
          </cell>
          <cell r="R195" t="str">
            <v>2020246679</v>
          </cell>
          <cell r="S195">
            <v>15000</v>
          </cell>
          <cell r="T195">
            <v>15000</v>
          </cell>
          <cell r="U195">
            <v>0</v>
          </cell>
          <cell r="V195">
            <v>15000</v>
          </cell>
        </row>
        <row r="196">
          <cell r="C196" t="str">
            <v>09I02-03-V03-00195</v>
          </cell>
          <cell r="D196" t="str">
            <v>Výskum, odborné skúšky a merania parametrov svetovo unikátnych slovenských čistiacich prostriedkov CHISTEE na báze spolupráce s poskytovateľom výskumno–vývojových služieb</v>
          </cell>
          <cell r="E196">
            <v>45153</v>
          </cell>
          <cell r="G196" t="str">
            <v>-</v>
          </cell>
          <cell r="H196" t="str">
            <v>Local Market, s. r. o.</v>
          </cell>
          <cell r="I196" t="str">
            <v>(blank)</v>
          </cell>
          <cell r="J196" t="str">
            <v>7112/3</v>
          </cell>
          <cell r="K196" t="str">
            <v>Bratislava - mestská časť Staré Mesto</v>
          </cell>
          <cell r="L196">
            <v>81105</v>
          </cell>
          <cell r="M196" t="str">
            <v>Slovenská republika</v>
          </cell>
          <cell r="N196" t="str">
            <v>(blank) 7112/3, 81105 Bratislava - mestská časť Staré Mesto</v>
          </cell>
          <cell r="O196" t="str">
            <v>45300372</v>
          </cell>
          <cell r="P196" t="str">
            <v>info@chistee.sk</v>
          </cell>
          <cell r="Q196" t="str">
            <v>SK2022926477</v>
          </cell>
          <cell r="R196" t="str">
            <v>2022926477</v>
          </cell>
          <cell r="S196">
            <v>0</v>
          </cell>
          <cell r="T196">
            <v>0</v>
          </cell>
          <cell r="U196">
            <v>0</v>
          </cell>
        </row>
        <row r="197">
          <cell r="C197" t="str">
            <v>09I02-03-V03-00196</v>
          </cell>
          <cell r="D197" t="str">
            <v>Múdry trénerský poznámkovač (Trainers Dictafone)</v>
          </cell>
          <cell r="E197">
            <v>45153</v>
          </cell>
          <cell r="G197" t="str">
            <v>-</v>
          </cell>
          <cell r="H197" t="str">
            <v>POŠVANC Fitness s.r.o.</v>
          </cell>
          <cell r="I197" t="str">
            <v>Hlavná</v>
          </cell>
          <cell r="J197">
            <v>354</v>
          </cell>
          <cell r="K197" t="str">
            <v>Hviezdoslavov</v>
          </cell>
          <cell r="L197">
            <v>93041</v>
          </cell>
          <cell r="M197" t="str">
            <v>Slovenská republika</v>
          </cell>
          <cell r="N197" t="str">
            <v>Hlavná 354, 93041 Hviezdoslavov</v>
          </cell>
          <cell r="O197" t="str">
            <v>50557203</v>
          </cell>
          <cell r="P197" t="str">
            <v>tomas.posvanc@posvancfitness.com</v>
          </cell>
          <cell r="Q197" t="str">
            <v>SK2120388050</v>
          </cell>
          <cell r="R197" t="str">
            <v>2120388050</v>
          </cell>
          <cell r="S197">
            <v>0</v>
          </cell>
          <cell r="T197">
            <v>0</v>
          </cell>
          <cell r="U197">
            <v>0</v>
          </cell>
        </row>
        <row r="198">
          <cell r="C198" t="str">
            <v>09I02-03-V03-00197</v>
          </cell>
          <cell r="D198" t="str">
            <v>Komplexná štúdia pre vytvorenie interaktívneho nástroja na investičné plánovanie</v>
          </cell>
          <cell r="E198">
            <v>45153</v>
          </cell>
          <cell r="F198">
            <v>45163.002488425926</v>
          </cell>
          <cell r="G198" t="str">
            <v>-</v>
          </cell>
          <cell r="H198" t="str">
            <v>Financial Solutions, s. r. o.</v>
          </cell>
          <cell r="I198" t="str">
            <v>Šustekova</v>
          </cell>
          <cell r="J198">
            <v>51</v>
          </cell>
          <cell r="K198" t="str">
            <v>Bratislava - mestská časť Petržalka</v>
          </cell>
          <cell r="L198">
            <v>85104</v>
          </cell>
          <cell r="M198" t="str">
            <v>Slovenská republika</v>
          </cell>
          <cell r="N198" t="str">
            <v>Šustekova 51, 85104 Bratislava - mestská časť Petržalka</v>
          </cell>
          <cell r="O198" t="str">
            <v>51044650</v>
          </cell>
          <cell r="P198" t="str">
            <v>e.gromova@evago.sk</v>
          </cell>
          <cell r="Q198" t="str">
            <v>SK2120573224</v>
          </cell>
          <cell r="R198" t="str">
            <v>2120573224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09I02-03-V03-00198</v>
          </cell>
          <cell r="D199" t="str">
            <v>Výskum a testovanie výrobkov Isokor – Biodegradovateľnosť a antimikrobiálne účinky</v>
          </cell>
          <cell r="E199">
            <v>45153</v>
          </cell>
          <cell r="F199">
            <v>45153.443229166667</v>
          </cell>
          <cell r="G199">
            <v>45153.443229166667</v>
          </cell>
          <cell r="H199" t="str">
            <v>Rodinná firma, s.r.o.</v>
          </cell>
          <cell r="I199" t="str">
            <v>Raková</v>
          </cell>
          <cell r="J199">
            <v>1631</v>
          </cell>
          <cell r="K199" t="str">
            <v>Raková</v>
          </cell>
          <cell r="L199" t="str">
            <v>02351</v>
          </cell>
          <cell r="M199" t="str">
            <v>Slovenská republika</v>
          </cell>
          <cell r="N199" t="str">
            <v>Raková 1631, 02351 Raková</v>
          </cell>
          <cell r="O199">
            <v>51689871</v>
          </cell>
          <cell r="P199" t="str">
            <v>info@isokor.sk</v>
          </cell>
          <cell r="Q199" t="str">
            <v>SK2120753712</v>
          </cell>
          <cell r="R199" t="str">
            <v>2120753712</v>
          </cell>
          <cell r="S199">
            <v>14875</v>
          </cell>
          <cell r="T199">
            <v>14875</v>
          </cell>
          <cell r="U199">
            <v>0</v>
          </cell>
          <cell r="V199">
            <v>14875</v>
          </cell>
        </row>
        <row r="200">
          <cell r="C200" t="str">
            <v>09I02-03-V03-00199</v>
          </cell>
          <cell r="D200" t="str">
            <v>Vývoj hnacích pryžo-kovových profilovaných kolies</v>
          </cell>
          <cell r="E200">
            <v>45153</v>
          </cell>
          <cell r="G200" t="str">
            <v>-</v>
          </cell>
          <cell r="H200" t="str">
            <v>MIKON spol. s r.o.</v>
          </cell>
          <cell r="I200" t="str">
            <v>Pruské</v>
          </cell>
          <cell r="J200">
            <v>119</v>
          </cell>
          <cell r="K200" t="str">
            <v>Pruské</v>
          </cell>
          <cell r="L200">
            <v>1852</v>
          </cell>
          <cell r="M200" t="str">
            <v>Slovenská republika</v>
          </cell>
          <cell r="N200" t="str">
            <v>Pruské 119, 1852 Pruské</v>
          </cell>
          <cell r="O200" t="str">
            <v>31560903</v>
          </cell>
          <cell r="P200" t="str">
            <v>drabik.radovan@mikon.eu</v>
          </cell>
          <cell r="Q200" t="str">
            <v>SK2020441170</v>
          </cell>
          <cell r="R200" t="str">
            <v>2020441170</v>
          </cell>
          <cell r="S200">
            <v>0</v>
          </cell>
          <cell r="T200">
            <v>0</v>
          </cell>
          <cell r="U200">
            <v>0</v>
          </cell>
        </row>
        <row r="201">
          <cell r="C201" t="str">
            <v>09I02-03-V03-00200</v>
          </cell>
          <cell r="D201" t="str">
            <v>Inovačný Manažment Plus</v>
          </cell>
          <cell r="E201">
            <v>45153</v>
          </cell>
          <cell r="F201">
            <v>45153.509942129633</v>
          </cell>
          <cell r="G201">
            <v>45158.509942129633</v>
          </cell>
          <cell r="H201" t="str">
            <v>OXYTERA s. r. o.</v>
          </cell>
          <cell r="I201" t="str">
            <v>Sad SNP</v>
          </cell>
          <cell r="J201" t="str">
            <v>665/16</v>
          </cell>
          <cell r="K201" t="str">
            <v>Žilina</v>
          </cell>
          <cell r="L201" t="str">
            <v>01001</v>
          </cell>
          <cell r="M201" t="str">
            <v>Slovenská republika</v>
          </cell>
          <cell r="N201" t="str">
            <v>Sad SNP 665/16, 01001 Žilina</v>
          </cell>
          <cell r="O201">
            <v>54959811</v>
          </cell>
          <cell r="P201" t="str">
            <v>info@oxytera.sk</v>
          </cell>
          <cell r="Q201" t="str">
            <v>SK2121829017</v>
          </cell>
          <cell r="R201" t="str">
            <v>2121829017</v>
          </cell>
          <cell r="S201">
            <v>15000</v>
          </cell>
          <cell r="T201">
            <v>15000</v>
          </cell>
          <cell r="U201">
            <v>0</v>
          </cell>
          <cell r="V201">
            <v>15000</v>
          </cell>
        </row>
        <row r="202">
          <cell r="C202" t="str">
            <v>09I02-03-V03-00201</v>
          </cell>
          <cell r="D202" t="str">
            <v>Vývoj výterového testu pre IBD pacientov</v>
          </cell>
          <cell r="E202">
            <v>45153</v>
          </cell>
          <cell r="F202">
            <v>45153.53633101852</v>
          </cell>
          <cell r="G202">
            <v>45153.53633101852</v>
          </cell>
          <cell r="H202" t="str">
            <v>Bergstadt Consulting s. r. o.</v>
          </cell>
          <cell r="I202" t="str">
            <v>Budovateľská</v>
          </cell>
          <cell r="J202" t="str">
            <v>2182/20</v>
          </cell>
          <cell r="K202" t="str">
            <v>Humenné</v>
          </cell>
          <cell r="L202" t="str">
            <v>06601</v>
          </cell>
          <cell r="M202" t="str">
            <v>Slovenská republika</v>
          </cell>
          <cell r="N202" t="str">
            <v>Budovateľská 2182/20, 06601 Humenné</v>
          </cell>
          <cell r="O202" t="str">
            <v>55616011</v>
          </cell>
          <cell r="P202" t="str">
            <v>imrich.berta1@gmail.com</v>
          </cell>
          <cell r="Q202" t="str">
            <v>SK2122036532</v>
          </cell>
          <cell r="R202" t="str">
            <v>2122036532</v>
          </cell>
          <cell r="S202">
            <v>14960</v>
          </cell>
          <cell r="T202">
            <v>14960</v>
          </cell>
          <cell r="U202">
            <v>0</v>
          </cell>
          <cell r="V202">
            <v>14960</v>
          </cell>
        </row>
        <row r="203">
          <cell r="C203" t="str">
            <v>09I02-03-V03-00202</v>
          </cell>
          <cell r="D203" t="str">
            <v>Projekt zásadnej inovácie laboratória TestBed 4.0</v>
          </cell>
          <cell r="E203">
            <v>45153</v>
          </cell>
          <cell r="F203">
            <v>45153.549583333333</v>
          </cell>
          <cell r="G203">
            <v>45160.549583333333</v>
          </cell>
          <cell r="H203" t="str">
            <v>SOVA Digital a.s.</v>
          </cell>
          <cell r="I203" t="str">
            <v>Bojnická</v>
          </cell>
          <cell r="J203">
            <v>3</v>
          </cell>
          <cell r="K203" t="str">
            <v xml:space="preserve">Bratislava </v>
          </cell>
          <cell r="L203">
            <v>83104</v>
          </cell>
          <cell r="M203" t="str">
            <v>Slovenská republika</v>
          </cell>
          <cell r="N203" t="str">
            <v xml:space="preserve">Bojnická 3, 83104 Bratislava </v>
          </cell>
          <cell r="O203">
            <v>35770911</v>
          </cell>
          <cell r="P203" t="str">
            <v>martin.morhac@sova.sk</v>
          </cell>
          <cell r="Q203" t="str">
            <v>SK2020244325</v>
          </cell>
          <cell r="R203" t="str">
            <v>2020244325</v>
          </cell>
          <cell r="S203">
            <v>15000</v>
          </cell>
          <cell r="T203">
            <v>15000</v>
          </cell>
          <cell r="U203">
            <v>0</v>
          </cell>
          <cell r="V203">
            <v>14600</v>
          </cell>
        </row>
        <row r="204">
          <cell r="C204" t="str">
            <v>09I02-03-V03-00203</v>
          </cell>
          <cell r="D204" t="str">
            <v>Aplikácia pre mobilné zariadenia „Správca Času“</v>
          </cell>
          <cell r="E204">
            <v>45153</v>
          </cell>
          <cell r="F204">
            <v>45153.593541666669</v>
          </cell>
          <cell r="G204">
            <v>45153.593541666669</v>
          </cell>
          <cell r="H204" t="str">
            <v>Solutions for cybersecurity s.r.o.</v>
          </cell>
          <cell r="I204" t="str">
            <v>Doležalova</v>
          </cell>
          <cell r="J204" t="str">
            <v>15C</v>
          </cell>
          <cell r="K204" t="str">
            <v>Bratislava - mestská časť Ružinov</v>
          </cell>
          <cell r="L204">
            <v>82104</v>
          </cell>
          <cell r="M204" t="str">
            <v>Slovenská republika</v>
          </cell>
          <cell r="N204" t="str">
            <v>Doležalova 15C, 82104 Bratislava - mestská časť Ružinov</v>
          </cell>
          <cell r="O204">
            <v>35898844</v>
          </cell>
          <cell r="P204" t="str">
            <v>lubos@kackovic.sk</v>
          </cell>
          <cell r="Q204" t="str">
            <v>SK2021891102</v>
          </cell>
          <cell r="R204" t="str">
            <v>2021891102</v>
          </cell>
          <cell r="S204">
            <v>15000</v>
          </cell>
          <cell r="T204">
            <v>15000</v>
          </cell>
          <cell r="U204">
            <v>0</v>
          </cell>
          <cell r="V204">
            <v>15000</v>
          </cell>
        </row>
        <row r="205">
          <cell r="C205" t="str">
            <v>09I02-03-V03-00204</v>
          </cell>
          <cell r="D205" t="str">
            <v>implementácia riešení pre zefektívnenie ekonomických prác MSP</v>
          </cell>
          <cell r="E205">
            <v>45153</v>
          </cell>
          <cell r="F205">
            <v>45153.600208333337</v>
          </cell>
          <cell r="G205">
            <v>45164.600208333337</v>
          </cell>
          <cell r="H205" t="str">
            <v>Ing. Viliam Gruška - WILLY</v>
          </cell>
          <cell r="I205" t="str">
            <v>Mirka Nešpora</v>
          </cell>
          <cell r="J205">
            <v>9</v>
          </cell>
          <cell r="K205" t="str">
            <v>Prešov</v>
          </cell>
          <cell r="L205" t="str">
            <v>08001</v>
          </cell>
          <cell r="M205" t="str">
            <v>Slovenská republika</v>
          </cell>
          <cell r="N205" t="str">
            <v>Mirka Nešpora 9, 08001 Prešov</v>
          </cell>
          <cell r="O205" t="str">
            <v>34907491</v>
          </cell>
          <cell r="P205" t="str">
            <v>willy@willy.sk</v>
          </cell>
          <cell r="Q205" t="str">
            <v>SK1020009034</v>
          </cell>
          <cell r="R205" t="str">
            <v>1020009034</v>
          </cell>
          <cell r="S205">
            <v>14280</v>
          </cell>
          <cell r="T205">
            <v>14280</v>
          </cell>
          <cell r="U205">
            <v>0</v>
          </cell>
          <cell r="V205">
            <v>11220</v>
          </cell>
        </row>
        <row r="206">
          <cell r="C206" t="str">
            <v>09I02-03-V03-00205</v>
          </cell>
          <cell r="D206" t="str">
            <v>Konštrukcia a testovanie prototypu robota na kreslenie s grafitovou tuhou</v>
          </cell>
          <cell r="E206">
            <v>45153</v>
          </cell>
          <cell r="F206">
            <v>45153.620104166665</v>
          </cell>
          <cell r="G206">
            <v>45153.620104166665</v>
          </cell>
          <cell r="H206" t="str">
            <v>RobotsDoArt s. r. o.</v>
          </cell>
          <cell r="I206" t="str">
            <v>Tomášikova</v>
          </cell>
          <cell r="J206" t="str">
            <v>12573/50E</v>
          </cell>
          <cell r="K206" t="str">
            <v>Bratislava - mestská časť Nové Mesto</v>
          </cell>
          <cell r="L206">
            <v>83104</v>
          </cell>
          <cell r="M206" t="str">
            <v>Slovenská republika</v>
          </cell>
          <cell r="N206" t="str">
            <v>Tomášikova 12573/50E, 83104 Bratislava - mestská časť Nové Mesto</v>
          </cell>
          <cell r="O206" t="str">
            <v>54701091</v>
          </cell>
          <cell r="P206" t="str">
            <v>michal.adamik@robotsdoart.com</v>
          </cell>
          <cell r="Q206" t="str">
            <v>SK2121769474</v>
          </cell>
          <cell r="R206" t="str">
            <v>2121769474</v>
          </cell>
          <cell r="S206">
            <v>15000</v>
          </cell>
          <cell r="T206">
            <v>15000</v>
          </cell>
          <cell r="U206">
            <v>0</v>
          </cell>
          <cell r="V206">
            <v>15000</v>
          </cell>
        </row>
        <row r="207">
          <cell r="C207" t="str">
            <v>09I02-03-V03-00206</v>
          </cell>
          <cell r="D207" t="str">
            <v>Získavanie, analýza a interpretácia vstupných dát pre vývoj softvéru na integráciu nositeľnej senzoriky do textilu.</v>
          </cell>
          <cell r="E207">
            <v>45153</v>
          </cell>
          <cell r="F207">
            <v>45153.645231481481</v>
          </cell>
          <cell r="G207">
            <v>45153.645231481481</v>
          </cell>
          <cell r="H207" t="str">
            <v>PFSC s.r.o.</v>
          </cell>
          <cell r="I207" t="str">
            <v>Ambrova</v>
          </cell>
          <cell r="J207">
            <v>33</v>
          </cell>
          <cell r="K207" t="str">
            <v>Bratislava - mestská časť Nové Mesto</v>
          </cell>
          <cell r="L207">
            <v>83101</v>
          </cell>
          <cell r="M207" t="str">
            <v>Slovenská republika</v>
          </cell>
          <cell r="N207" t="str">
            <v>Ambrova 33, 83101 Bratislava - mestská časť Nové Mesto</v>
          </cell>
          <cell r="O207">
            <v>46765441</v>
          </cell>
          <cell r="P207" t="str">
            <v>ladislav.pavlovicx@gmail.com</v>
          </cell>
          <cell r="Q207" t="str">
            <v>SK2023570010</v>
          </cell>
          <cell r="R207" t="str">
            <v>2023570010</v>
          </cell>
          <cell r="S207">
            <v>12750</v>
          </cell>
          <cell r="T207">
            <v>12750</v>
          </cell>
          <cell r="U207">
            <v>0</v>
          </cell>
          <cell r="V207">
            <v>12750</v>
          </cell>
        </row>
        <row r="208">
          <cell r="C208" t="str">
            <v>09I02-03-V03-00207</v>
          </cell>
          <cell r="D208" t="str">
            <v>Inovácia softvérového riešenia aplikácie Health Profile s využitím umelej inteligencie</v>
          </cell>
          <cell r="E208">
            <v>45153</v>
          </cell>
          <cell r="F208">
            <v>45153.652268518519</v>
          </cell>
          <cell r="G208">
            <v>45153.652268518519</v>
          </cell>
          <cell r="H208" t="str">
            <v>NINE SPORT, s.r.o.</v>
          </cell>
          <cell r="I208" t="str">
            <v>Ambrova</v>
          </cell>
          <cell r="J208">
            <v>33</v>
          </cell>
          <cell r="K208" t="str">
            <v>Bratislava - mestská časť Nové Mesto</v>
          </cell>
          <cell r="L208">
            <v>83101</v>
          </cell>
          <cell r="M208" t="str">
            <v>Slovenská republika</v>
          </cell>
          <cell r="N208" t="str">
            <v>Ambrova 33, 83101 Bratislava - mestská časť Nové Mesto</v>
          </cell>
          <cell r="O208">
            <v>51698994</v>
          </cell>
          <cell r="P208" t="str">
            <v>ladislav.pavlovicx@gmail.com</v>
          </cell>
          <cell r="R208" t="str">
            <v>2120760323</v>
          </cell>
          <cell r="S208">
            <v>15000</v>
          </cell>
          <cell r="T208">
            <v>12500</v>
          </cell>
          <cell r="U208">
            <v>2500</v>
          </cell>
          <cell r="V208">
            <v>15000</v>
          </cell>
        </row>
        <row r="209">
          <cell r="C209" t="str">
            <v>09I02-03-V03-00208</v>
          </cell>
          <cell r="D209" t="str">
            <v>FIRMASTART</v>
          </cell>
          <cell r="E209">
            <v>45153</v>
          </cell>
          <cell r="F209">
            <v>45153.655231481483</v>
          </cell>
          <cell r="G209">
            <v>45153.655231481483</v>
          </cell>
          <cell r="H209" t="str">
            <v>C&amp;D TRADE, s.r.o.</v>
          </cell>
          <cell r="I209" t="str">
            <v>Coboriho</v>
          </cell>
          <cell r="J209" t="str">
            <v>1474/2</v>
          </cell>
          <cell r="K209" t="str">
            <v>Nitra</v>
          </cell>
          <cell r="L209">
            <v>94901</v>
          </cell>
          <cell r="M209" t="str">
            <v>Slovenská republika</v>
          </cell>
          <cell r="N209" t="str">
            <v>Coboriho 1474/2, 94901 Nitra</v>
          </cell>
          <cell r="O209">
            <v>52197255</v>
          </cell>
          <cell r="P209" t="str">
            <v>mcimmermann@gmail.com</v>
          </cell>
          <cell r="Q209" t="str">
            <v>SK2120937302</v>
          </cell>
          <cell r="R209" t="str">
            <v>2120937302</v>
          </cell>
          <cell r="S209">
            <v>14926</v>
          </cell>
          <cell r="T209">
            <v>14926</v>
          </cell>
          <cell r="U209">
            <v>0</v>
          </cell>
          <cell r="V209">
            <v>14926</v>
          </cell>
        </row>
        <row r="210">
          <cell r="C210" t="str">
            <v>09I02-03-V03-00209</v>
          </cell>
          <cell r="D210" t="str">
            <v>Akumulácia energie vo forme uskladneného chladu</v>
          </cell>
          <cell r="E210">
            <v>45153</v>
          </cell>
          <cell r="F210">
            <v>45153.661307870374</v>
          </cell>
          <cell r="G210">
            <v>45155.661307870374</v>
          </cell>
          <cell r="H210" t="str">
            <v>SABRE, s.r.o.</v>
          </cell>
          <cell r="I210" t="str">
            <v>Matúškovo</v>
          </cell>
          <cell r="J210" t="str">
            <v>682</v>
          </cell>
          <cell r="K210" t="str">
            <v>Matúškovo</v>
          </cell>
          <cell r="L210">
            <v>92501</v>
          </cell>
          <cell r="M210" t="str">
            <v>Slovenská republika</v>
          </cell>
          <cell r="N210" t="str">
            <v>Matúškovo 682, 92501 Matúškovo</v>
          </cell>
          <cell r="O210">
            <v>36663557</v>
          </cell>
          <cell r="P210" t="str">
            <v>brna@sabre.sk</v>
          </cell>
          <cell r="Q210" t="str">
            <v>SK2022229440</v>
          </cell>
          <cell r="R210" t="str">
            <v>2022229440</v>
          </cell>
          <cell r="S210">
            <v>15000</v>
          </cell>
          <cell r="T210">
            <v>15000</v>
          </cell>
          <cell r="U210">
            <v>0</v>
          </cell>
          <cell r="V210">
            <v>14998.25</v>
          </cell>
        </row>
        <row r="211">
          <cell r="C211" t="str">
            <v>09I02-03-V03-00210</v>
          </cell>
          <cell r="D211" t="str">
            <v>Teoretické východisko digitálneho riešenia pre zvýšenie účinnosti ecommerce projektu</v>
          </cell>
          <cell r="E211">
            <v>45153</v>
          </cell>
          <cell r="G211" t="str">
            <v>-</v>
          </cell>
          <cell r="H211" t="str">
            <v>E-Craft s.r.o.</v>
          </cell>
          <cell r="I211" t="str">
            <v>Inžinierska</v>
          </cell>
          <cell r="J211" t="str">
            <v>463/6</v>
          </cell>
          <cell r="K211" t="str">
            <v>Košice - mestská časť Západ</v>
          </cell>
          <cell r="L211">
            <v>4011</v>
          </cell>
          <cell r="M211" t="str">
            <v>Slovenská republika</v>
          </cell>
          <cell r="N211" t="str">
            <v>Inžinierska 463/6, 4011 Košice - mestská časť Západ</v>
          </cell>
          <cell r="O211" t="str">
            <v>48283002</v>
          </cell>
          <cell r="P211" t="str">
            <v>joscak66@gmail.com</v>
          </cell>
          <cell r="Q211" t="str">
            <v>SK2120126393</v>
          </cell>
          <cell r="R211" t="str">
            <v>2120126393</v>
          </cell>
          <cell r="S211">
            <v>0</v>
          </cell>
          <cell r="T211">
            <v>0</v>
          </cell>
          <cell r="U211">
            <v>0</v>
          </cell>
        </row>
        <row r="212">
          <cell r="C212" t="str">
            <v>09I02-03-V03-00211</v>
          </cell>
          <cell r="D212" t="str">
            <v>Inžiniering optimalizovaného robotického pracoviska pre zváracie linky v automotíve – MAGNA STW</v>
          </cell>
          <cell r="E212">
            <v>45153</v>
          </cell>
          <cell r="F212">
            <v>45153.671400462961</v>
          </cell>
          <cell r="G212">
            <v>45153.671400462961</v>
          </cell>
          <cell r="H212" t="str">
            <v>t-mech Group s.r.o.</v>
          </cell>
          <cell r="I212" t="str">
            <v>Legionárska</v>
          </cell>
          <cell r="J212" t="str">
            <v>7158/5</v>
          </cell>
          <cell r="K212" t="str">
            <v>Trenčín</v>
          </cell>
          <cell r="L212">
            <v>91101</v>
          </cell>
          <cell r="M212" t="str">
            <v>Slovenská republika</v>
          </cell>
          <cell r="N212" t="str">
            <v>Legionárska 7158/5, 91101 Trenčín</v>
          </cell>
          <cell r="O212">
            <v>36313092</v>
          </cell>
          <cell r="P212" t="str">
            <v>martin.rafaj@tmech.sk</v>
          </cell>
          <cell r="Q212" t="str">
            <v>SK7120001856</v>
          </cell>
          <cell r="R212" t="str">
            <v>2020115614</v>
          </cell>
          <cell r="S212">
            <v>12920</v>
          </cell>
          <cell r="T212">
            <v>12920</v>
          </cell>
          <cell r="U212">
            <v>0</v>
          </cell>
          <cell r="V212">
            <v>12920</v>
          </cell>
        </row>
        <row r="213">
          <cell r="C213" t="str">
            <v>09I02-03-V03-00212</v>
          </cell>
          <cell r="D213" t="str">
            <v>Optimalizácia procesov v spoločnosti HUPRO SYSTEMS SE</v>
          </cell>
          <cell r="E213">
            <v>45153</v>
          </cell>
          <cell r="F213">
            <v>45153.671458333331</v>
          </cell>
          <cell r="G213">
            <v>45153.671458333331</v>
          </cell>
          <cell r="H213" t="str">
            <v>HUPRO SYSTEMS SE</v>
          </cell>
          <cell r="I213" t="str">
            <v>Štrková</v>
          </cell>
          <cell r="J213" t="str">
            <v>971/10E</v>
          </cell>
          <cell r="K213" t="str">
            <v>Žilina</v>
          </cell>
          <cell r="L213" t="str">
            <v>01001</v>
          </cell>
          <cell r="M213" t="str">
            <v>Slovenská republika</v>
          </cell>
          <cell r="N213" t="str">
            <v>Štrková 971/10E, 01001 Žilina</v>
          </cell>
          <cell r="O213">
            <v>51206161</v>
          </cell>
          <cell r="P213" t="str">
            <v>info.huprosystems@gmail.com</v>
          </cell>
          <cell r="Q213" t="str">
            <v>SK2120629830</v>
          </cell>
          <cell r="R213" t="str">
            <v>2120629830</v>
          </cell>
          <cell r="S213">
            <v>15000</v>
          </cell>
          <cell r="T213">
            <v>15000</v>
          </cell>
          <cell r="U213">
            <v>0</v>
          </cell>
          <cell r="V213">
            <v>15000</v>
          </cell>
        </row>
        <row r="214">
          <cell r="C214" t="str">
            <v>09I02-03-V03-00213</v>
          </cell>
          <cell r="D214" t="str">
            <v>SMART Space Solutions - Inovatívny prenájom priestorov</v>
          </cell>
          <cell r="E214">
            <v>45153</v>
          </cell>
          <cell r="F214">
            <v>45153.680648148147</v>
          </cell>
          <cell r="G214">
            <v>45153.680648148147</v>
          </cell>
          <cell r="H214" t="str">
            <v>Consenz s. r. o.</v>
          </cell>
          <cell r="I214" t="str">
            <v>Lichardova</v>
          </cell>
          <cell r="J214" t="str">
            <v>34</v>
          </cell>
          <cell r="K214" t="str">
            <v>Žilina</v>
          </cell>
          <cell r="L214" t="str">
            <v>01001</v>
          </cell>
          <cell r="M214" t="str">
            <v>Slovenská republika</v>
          </cell>
          <cell r="N214" t="str">
            <v>Lichardova 34, 01001 Žilina</v>
          </cell>
          <cell r="O214">
            <v>53495527</v>
          </cell>
          <cell r="P214" t="str">
            <v>podpora.consenz@gmail.com</v>
          </cell>
          <cell r="Q214" t="str">
            <v>SK2121385112</v>
          </cell>
          <cell r="R214" t="str">
            <v>2121385112</v>
          </cell>
          <cell r="S214">
            <v>15000</v>
          </cell>
          <cell r="T214">
            <v>15000</v>
          </cell>
          <cell r="U214">
            <v>0</v>
          </cell>
          <cell r="V214">
            <v>15000</v>
          </cell>
        </row>
        <row r="215">
          <cell r="C215" t="str">
            <v>09I02-03-V03-00214</v>
          </cell>
          <cell r="D215" t="str">
            <v>Vývoj palubného počítača pre motorový paragliding</v>
          </cell>
          <cell r="E215">
            <v>45153</v>
          </cell>
          <cell r="F215">
            <v>45153.684166666666</v>
          </cell>
          <cell r="G215">
            <v>45153.684166666666</v>
          </cell>
          <cell r="H215" t="str">
            <v>SCOUT paramotors s.r.o.</v>
          </cell>
          <cell r="I215" t="str">
            <v>Hadovská cesta</v>
          </cell>
          <cell r="J215" t="str">
            <v>870</v>
          </cell>
          <cell r="K215" t="str">
            <v>Komárno</v>
          </cell>
          <cell r="L215">
            <v>94501</v>
          </cell>
          <cell r="M215" t="str">
            <v>Slovenská republika</v>
          </cell>
          <cell r="N215" t="str">
            <v>Hadovská cesta 870, 94501 Komárno</v>
          </cell>
          <cell r="O215" t="str">
            <v>35860235</v>
          </cell>
          <cell r="P215" t="str">
            <v>miroslav@scoutaviation.com</v>
          </cell>
          <cell r="Q215" t="str">
            <v>SK2021732350</v>
          </cell>
          <cell r="R215" t="str">
            <v>2021732350</v>
          </cell>
          <cell r="S215">
            <v>14450</v>
          </cell>
          <cell r="T215">
            <v>14450</v>
          </cell>
          <cell r="U215">
            <v>0</v>
          </cell>
          <cell r="V215">
            <v>14450</v>
          </cell>
        </row>
        <row r="216">
          <cell r="C216" t="str">
            <v>09I02-03-V03-00215</v>
          </cell>
          <cell r="D216" t="str">
            <v>Optimalizácia interných procesov</v>
          </cell>
          <cell r="E216">
            <v>45153</v>
          </cell>
          <cell r="F216">
            <v>45153.689849537041</v>
          </cell>
          <cell r="G216">
            <v>45153.689849537041</v>
          </cell>
          <cell r="H216" t="str">
            <v>DOF, spol. s r.o.</v>
          </cell>
          <cell r="I216" t="str">
            <v>Divina</v>
          </cell>
          <cell r="J216" t="str">
            <v>83</v>
          </cell>
          <cell r="K216" t="str">
            <v>Divina</v>
          </cell>
          <cell r="L216" t="str">
            <v>01331</v>
          </cell>
          <cell r="M216" t="str">
            <v>Slovenská republika</v>
          </cell>
          <cell r="N216" t="str">
            <v>Divina 83, 01331 Divina</v>
          </cell>
          <cell r="O216">
            <v>47712988</v>
          </cell>
          <cell r="P216" t="str">
            <v>dof.projekty@gmail.com</v>
          </cell>
          <cell r="Q216" t="str">
            <v>SK2024070059</v>
          </cell>
          <cell r="R216" t="str">
            <v>2024070059</v>
          </cell>
          <cell r="S216">
            <v>15000</v>
          </cell>
          <cell r="T216">
            <v>15000</v>
          </cell>
          <cell r="U216">
            <v>0</v>
          </cell>
          <cell r="V216">
            <v>15000</v>
          </cell>
        </row>
        <row r="217">
          <cell r="C217" t="str">
            <v>09I02-03-V03-00216</v>
          </cell>
          <cell r="D217" t="str">
            <v>Inovatívne metódy poskytovania služieb</v>
          </cell>
          <cell r="E217">
            <v>45153</v>
          </cell>
          <cell r="F217">
            <v>45153.697013888886</v>
          </cell>
          <cell r="G217">
            <v>45153.697013888886</v>
          </cell>
          <cell r="H217" t="str">
            <v>do-domu.sk, s.r.o.</v>
          </cell>
          <cell r="I217" t="str">
            <v>Limbová</v>
          </cell>
          <cell r="J217" t="str">
            <v>3054/2</v>
          </cell>
          <cell r="K217" t="str">
            <v>Žilina</v>
          </cell>
          <cell r="L217" t="str">
            <v>01007</v>
          </cell>
          <cell r="M217" t="str">
            <v>Slovenská republika</v>
          </cell>
          <cell r="N217" t="str">
            <v>Limbová 3054/2, 01007 Žilina</v>
          </cell>
          <cell r="O217">
            <v>46075712</v>
          </cell>
          <cell r="P217" t="str">
            <v>projekty@do-domu.sk</v>
          </cell>
          <cell r="Q217" t="str">
            <v>SK2023223004</v>
          </cell>
          <cell r="R217" t="str">
            <v>2023223004</v>
          </cell>
          <cell r="S217">
            <v>15000</v>
          </cell>
          <cell r="T217">
            <v>15000</v>
          </cell>
          <cell r="U217">
            <v>0</v>
          </cell>
          <cell r="V217">
            <v>15000</v>
          </cell>
        </row>
        <row r="218">
          <cell r="C218" t="str">
            <v>09I02-03-V03-00217</v>
          </cell>
          <cell r="D218" t="str">
            <v>Inovácia procesov a optimalizácia služieb v oblasti 3D tlače pre lepšie klientské skúsenosti</v>
          </cell>
          <cell r="E218">
            <v>45153</v>
          </cell>
          <cell r="F218">
            <v>45153.715439814812</v>
          </cell>
          <cell r="G218">
            <v>45153.715439814812</v>
          </cell>
          <cell r="H218" t="str">
            <v>Ing. Petr Štěpánek</v>
          </cell>
          <cell r="I218" t="str">
            <v>Trieda Hradca Králové</v>
          </cell>
          <cell r="J218" t="str">
            <v>5315/34</v>
          </cell>
          <cell r="K218" t="str">
            <v>Banská Bystrica</v>
          </cell>
          <cell r="L218">
            <v>97404</v>
          </cell>
          <cell r="M218" t="str">
            <v>Slovenská republika</v>
          </cell>
          <cell r="N218" t="str">
            <v>Trieda Hradca Králové 5315/34, 97404 Banská Bystrica</v>
          </cell>
          <cell r="O218">
            <v>51756030</v>
          </cell>
          <cell r="P218" t="str">
            <v>p.stepanek3@gmail.com</v>
          </cell>
          <cell r="R218" t="str">
            <v>1086687316</v>
          </cell>
          <cell r="S218">
            <v>15000</v>
          </cell>
          <cell r="T218">
            <v>12500</v>
          </cell>
          <cell r="U218">
            <v>2500</v>
          </cell>
          <cell r="V218">
            <v>15000</v>
          </cell>
        </row>
        <row r="219">
          <cell r="C219" t="str">
            <v>09I02-03-V03-00218</v>
          </cell>
          <cell r="D219" t="str">
            <v>Inovácia logistických procesov spoločnosti PASTORKALT a.s.</v>
          </cell>
          <cell r="E219">
            <v>45153</v>
          </cell>
          <cell r="F219">
            <v>45153.717905092592</v>
          </cell>
          <cell r="G219">
            <v>45153.717905092592</v>
          </cell>
          <cell r="H219" t="str">
            <v>PASTORKALT a.s.</v>
          </cell>
          <cell r="I219" t="str">
            <v>Považská</v>
          </cell>
          <cell r="J219" t="str">
            <v>26</v>
          </cell>
          <cell r="K219" t="str">
            <v>Nové Zámky</v>
          </cell>
          <cell r="L219">
            <v>94002</v>
          </cell>
          <cell r="M219" t="str">
            <v>Slovenská republika</v>
          </cell>
          <cell r="N219" t="str">
            <v>Považská 26, 94002 Nové Zámky</v>
          </cell>
          <cell r="O219" t="str">
            <v>31437389</v>
          </cell>
          <cell r="P219" t="str">
            <v>roman.visnovsky@pastorkalt.sk</v>
          </cell>
          <cell r="Q219" t="str">
            <v>SK2020413747</v>
          </cell>
          <cell r="R219" t="str">
            <v>2020413747</v>
          </cell>
          <cell r="S219">
            <v>12750</v>
          </cell>
          <cell r="T219">
            <v>12750</v>
          </cell>
          <cell r="U219">
            <v>0</v>
          </cell>
          <cell r="V219">
            <v>12750</v>
          </cell>
        </row>
        <row r="220">
          <cell r="C220" t="str">
            <v>09I02-03-V03-00219</v>
          </cell>
          <cell r="D220" t="str">
            <v>Inovácia v oblasti automatizácie a digitálnych procesov vo výrobe</v>
          </cell>
          <cell r="E220">
            <v>45153</v>
          </cell>
          <cell r="F220">
            <v>45153.7265162037</v>
          </cell>
          <cell r="G220">
            <v>45158.7265162037</v>
          </cell>
          <cell r="H220" t="str">
            <v>JMTM, s.r.o.</v>
          </cell>
          <cell r="I220" t="str">
            <v>Sad SNP</v>
          </cell>
          <cell r="J220" t="str">
            <v>8</v>
          </cell>
          <cell r="K220" t="str">
            <v>Žilina</v>
          </cell>
          <cell r="L220" t="str">
            <v>01001</v>
          </cell>
          <cell r="M220" t="str">
            <v>Slovenská republika</v>
          </cell>
          <cell r="N220" t="str">
            <v>Sad SNP 8, 01001 Žilina</v>
          </cell>
          <cell r="O220">
            <v>47541521</v>
          </cell>
          <cell r="P220" t="str">
            <v>projekty@jmtm.sk</v>
          </cell>
          <cell r="Q220" t="str">
            <v>SK2023956297</v>
          </cell>
          <cell r="R220" t="str">
            <v>2023956297</v>
          </cell>
          <cell r="S220">
            <v>15000</v>
          </cell>
          <cell r="T220">
            <v>15000</v>
          </cell>
          <cell r="U220">
            <v>0</v>
          </cell>
          <cell r="V220">
            <v>15000</v>
          </cell>
        </row>
        <row r="221">
          <cell r="C221" t="str">
            <v>09I02-03-V03-00220</v>
          </cell>
          <cell r="D221" t="str">
            <v>Vývoj drvičky a recyklačného procesu pre plastový odpad z 3D tlačiarní</v>
          </cell>
          <cell r="E221">
            <v>45153</v>
          </cell>
          <cell r="F221">
            <v>45153.763067129628</v>
          </cell>
          <cell r="G221">
            <v>45153.763067129628</v>
          </cell>
          <cell r="H221" t="str">
            <v>NITROS, s.r.o.</v>
          </cell>
          <cell r="I221" t="str">
            <v>Novozámocká</v>
          </cell>
          <cell r="J221" t="str">
            <v>114/212</v>
          </cell>
          <cell r="K221" t="str">
            <v>Nitra</v>
          </cell>
          <cell r="L221">
            <v>94905</v>
          </cell>
          <cell r="M221" t="str">
            <v>Slovenská republika</v>
          </cell>
          <cell r="N221" t="str">
            <v>Novozámocká 114/212, 94905 Nitra</v>
          </cell>
          <cell r="O221" t="str">
            <v>47379146</v>
          </cell>
          <cell r="P221" t="str">
            <v>nitros@nitros.sk</v>
          </cell>
          <cell r="Q221" t="str">
            <v>SK2023859992</v>
          </cell>
          <cell r="R221" t="str">
            <v>2023859992</v>
          </cell>
          <cell r="S221">
            <v>14960</v>
          </cell>
          <cell r="T221">
            <v>14960</v>
          </cell>
          <cell r="U221">
            <v>0</v>
          </cell>
          <cell r="V221">
            <v>14960</v>
          </cell>
        </row>
        <row r="222">
          <cell r="C222" t="str">
            <v>09I02-03-V03-00221</v>
          </cell>
          <cell r="D222" t="str">
            <v>EXTECO optimization online</v>
          </cell>
          <cell r="E222">
            <v>45153</v>
          </cell>
          <cell r="F222">
            <v>45153.797453703701</v>
          </cell>
          <cell r="G222">
            <v>45164.797453703701</v>
          </cell>
          <cell r="H222" t="str">
            <v>EXTECO optimization s.r.o.</v>
          </cell>
          <cell r="I222" t="str">
            <v>Vajnorská</v>
          </cell>
          <cell r="J222" t="str">
            <v>136/A</v>
          </cell>
          <cell r="K222" t="str">
            <v>Bratislava - mestská časť Nové Mesto</v>
          </cell>
          <cell r="L222">
            <v>83104</v>
          </cell>
          <cell r="M222" t="str">
            <v>Slovenská republika</v>
          </cell>
          <cell r="N222" t="str">
            <v>Vajnorská 136/A, 83104 Bratislava - mestská časť Nové Mesto</v>
          </cell>
          <cell r="O222">
            <v>46547894</v>
          </cell>
          <cell r="P222" t="str">
            <v>josef.macak@exteco.eu</v>
          </cell>
          <cell r="Q222" t="str">
            <v>SK2023462100</v>
          </cell>
          <cell r="R222" t="str">
            <v>2023462100</v>
          </cell>
          <cell r="S222">
            <v>15000</v>
          </cell>
          <cell r="T222">
            <v>15000</v>
          </cell>
          <cell r="U222">
            <v>0</v>
          </cell>
          <cell r="V222">
            <v>15000</v>
          </cell>
        </row>
        <row r="223">
          <cell r="C223" t="str">
            <v>09I02-03-V03-00222</v>
          </cell>
          <cell r="D223" t="str">
            <v>Návrh individualizovaného riešenia pre zákaznícky portál s rezervačným systémom</v>
          </cell>
          <cell r="E223">
            <v>45153</v>
          </cell>
          <cell r="F223">
            <v>45153.832349537035</v>
          </cell>
          <cell r="G223" t="str">
            <v>-</v>
          </cell>
          <cell r="H223" t="str">
            <v>TSM Dubnica nad Váhom, s.r.o.</v>
          </cell>
          <cell r="I223" t="str">
            <v>Nádražná</v>
          </cell>
          <cell r="J223" t="str">
            <v>4007/</v>
          </cell>
          <cell r="K223" t="str">
            <v>Dubnica nad Váhom</v>
          </cell>
          <cell r="L223" t="str">
            <v>01841</v>
          </cell>
          <cell r="M223" t="str">
            <v>Slovenská republika</v>
          </cell>
          <cell r="N223" t="str">
            <v>Nádražná 4007/, 01841 Dubnica nad Váhom</v>
          </cell>
          <cell r="O223" t="str">
            <v>36312941</v>
          </cell>
          <cell r="P223" t="str">
            <v>vladimira.klacanska@tsmdubnica.sk</v>
          </cell>
          <cell r="Q223" t="str">
            <v>SK2020115592</v>
          </cell>
          <cell r="R223" t="str">
            <v>2020115592</v>
          </cell>
          <cell r="S223">
            <v>0</v>
          </cell>
          <cell r="T223">
            <v>0</v>
          </cell>
          <cell r="U223">
            <v>0</v>
          </cell>
        </row>
        <row r="224">
          <cell r="C224" t="str">
            <v>09I02-03-V03-00223</v>
          </cell>
          <cell r="D224" t="str">
            <v>Individualizované digitálne riešenie integrácie E-kasa s platformou Odoo</v>
          </cell>
          <cell r="E224">
            <v>45153</v>
          </cell>
          <cell r="F224">
            <v>45153.851400462961</v>
          </cell>
          <cell r="G224" t="str">
            <v>-</v>
          </cell>
          <cell r="H224" t="str">
            <v>TSM Dubnica nad Váhom, s.r.o.</v>
          </cell>
          <cell r="I224" t="str">
            <v>Nádražná</v>
          </cell>
          <cell r="J224" t="str">
            <v>4007/</v>
          </cell>
          <cell r="K224" t="str">
            <v>Dubnica nad Váhom</v>
          </cell>
          <cell r="L224" t="str">
            <v>01841</v>
          </cell>
          <cell r="M224" t="str">
            <v>Slovenská republika</v>
          </cell>
          <cell r="N224" t="str">
            <v>Nádražná 4007/, 01841 Dubnica nad Váhom</v>
          </cell>
          <cell r="O224" t="str">
            <v>36312941</v>
          </cell>
          <cell r="P224" t="str">
            <v>vladimira.klacanska@tsmdubnica.sk</v>
          </cell>
          <cell r="Q224" t="str">
            <v>SK2020115592</v>
          </cell>
          <cell r="R224" t="str">
            <v>2020115592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C225" t="str">
            <v>09I02-03-V03-00224</v>
          </cell>
          <cell r="D225" t="str">
            <v>Zariadenie na aplikáciu popisovateľných tapiet</v>
          </cell>
          <cell r="E225">
            <v>45153</v>
          </cell>
          <cell r="F225">
            <v>45153.861863425926</v>
          </cell>
          <cell r="G225">
            <v>45153.861863425926</v>
          </cell>
          <cell r="H225" t="str">
            <v>ProjektPro s.r.o.</v>
          </cell>
          <cell r="I225" t="str">
            <v>gen.Viesta</v>
          </cell>
          <cell r="J225" t="str">
            <v>1102/3</v>
          </cell>
          <cell r="K225" t="str">
            <v>Revúca</v>
          </cell>
          <cell r="L225" t="str">
            <v>05001</v>
          </cell>
          <cell r="M225" t="str">
            <v>Slovenská republika</v>
          </cell>
          <cell r="N225" t="str">
            <v>gen.Viesta 1102/3, 05001 Revúca</v>
          </cell>
          <cell r="O225" t="str">
            <v>50946153</v>
          </cell>
          <cell r="P225" t="str">
            <v>skodacek.michal.sro@gmail.com</v>
          </cell>
          <cell r="R225" t="str">
            <v>2120534427</v>
          </cell>
          <cell r="S225">
            <v>14450</v>
          </cell>
          <cell r="T225">
            <v>12041.666666666668</v>
          </cell>
          <cell r="U225">
            <v>2408.3333333333321</v>
          </cell>
          <cell r="V225">
            <v>14450</v>
          </cell>
        </row>
        <row r="226">
          <cell r="C226" t="str">
            <v>09I02-03-V03-00225</v>
          </cell>
          <cell r="D226" t="str">
            <v>Návrh individualizovaného digitálneho riešenia pre modernizáciu odpočtu a správy vodomerov</v>
          </cell>
          <cell r="E226">
            <v>45153</v>
          </cell>
          <cell r="F226">
            <v>45153.900949074072</v>
          </cell>
          <cell r="G226" t="str">
            <v>-</v>
          </cell>
          <cell r="H226" t="str">
            <v>RVS GROUP SLOVENSKO a.s.</v>
          </cell>
          <cell r="I226" t="str">
            <v>Novozámocká</v>
          </cell>
          <cell r="J226" t="str">
            <v>222C</v>
          </cell>
          <cell r="K226" t="str">
            <v>Nitra</v>
          </cell>
          <cell r="L226">
            <v>94905</v>
          </cell>
          <cell r="M226" t="str">
            <v>Slovenská republika</v>
          </cell>
          <cell r="N226" t="str">
            <v>Novozámocká 222C, 94905 Nitra</v>
          </cell>
          <cell r="O226" t="str">
            <v>55074782</v>
          </cell>
          <cell r="P226" t="str">
            <v>zuzana.kovacova@rvs.sk</v>
          </cell>
          <cell r="Q226" t="str">
            <v>SK2121876273</v>
          </cell>
          <cell r="R226" t="str">
            <v>2121876273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09I02-03-V03-00226</v>
          </cell>
          <cell r="D227" t="str">
            <v>Inovatívne riešenia v oblasti manažmentu rizík</v>
          </cell>
          <cell r="E227">
            <v>45153</v>
          </cell>
          <cell r="F227">
            <v>45153.917847222219</v>
          </cell>
          <cell r="G227" t="str">
            <v>-</v>
          </cell>
          <cell r="H227" t="str">
            <v>CONEXTRA s. r. o.</v>
          </cell>
          <cell r="I227" t="str">
            <v>Na Hradisko</v>
          </cell>
          <cell r="J227" t="str">
            <v>280/35</v>
          </cell>
          <cell r="K227" t="str">
            <v>Hôrky</v>
          </cell>
          <cell r="L227" t="str">
            <v>01004</v>
          </cell>
          <cell r="M227" t="str">
            <v>Slovenská republika</v>
          </cell>
          <cell r="N227" t="str">
            <v>Na Hradisko 280/35, 01004 Hôrky</v>
          </cell>
          <cell r="O227" t="str">
            <v>53056973</v>
          </cell>
          <cell r="P227" t="str">
            <v>info@conextra.sk</v>
          </cell>
          <cell r="Q227" t="str">
            <v>SK2121239373</v>
          </cell>
          <cell r="R227" t="str">
            <v>2121239373</v>
          </cell>
          <cell r="S227">
            <v>15000</v>
          </cell>
          <cell r="T227">
            <v>15000</v>
          </cell>
          <cell r="U227">
            <v>0</v>
          </cell>
        </row>
        <row r="228">
          <cell r="C228" t="str">
            <v>09I02-03-V03-00227</v>
          </cell>
          <cell r="D228" t="str">
            <v>Návrh interaktívneho finančného nástroja pre podnikateľov</v>
          </cell>
          <cell r="E228">
            <v>45153</v>
          </cell>
          <cell r="F228">
            <v>45153.951863425929</v>
          </cell>
          <cell r="G228" t="str">
            <v>-</v>
          </cell>
          <cell r="H228" t="str">
            <v>SWELL Financial Services s.r.o.</v>
          </cell>
          <cell r="I228" t="str">
            <v>Šustekova</v>
          </cell>
          <cell r="J228" t="str">
            <v>51</v>
          </cell>
          <cell r="K228" t="str">
            <v>Bratislava - mestská časť Petržalka</v>
          </cell>
          <cell r="L228">
            <v>85104</v>
          </cell>
          <cell r="M228" t="str">
            <v>Slovenská republika</v>
          </cell>
          <cell r="N228" t="str">
            <v>Šustekova 51, 85104 Bratislava - mestská časť Petržalka</v>
          </cell>
          <cell r="O228" t="str">
            <v>54140234</v>
          </cell>
          <cell r="P228" t="str">
            <v>gabriel.jascur@swell.sk</v>
          </cell>
          <cell r="Q228" t="str">
            <v>SK2121613186</v>
          </cell>
          <cell r="R228" t="str">
            <v>2121613186</v>
          </cell>
          <cell r="S228">
            <v>0</v>
          </cell>
          <cell r="T228">
            <v>0</v>
          </cell>
          <cell r="U228">
            <v>0</v>
          </cell>
        </row>
        <row r="229">
          <cell r="C229" t="str">
            <v>09I02-03-V03-00228</v>
          </cell>
          <cell r="D229" t="str">
            <v>Nové riešenie pre manažment rizík</v>
          </cell>
          <cell r="E229">
            <v>45154</v>
          </cell>
          <cell r="F229">
            <v>45154.337372685186</v>
          </cell>
          <cell r="G229">
            <v>45156.337372685186</v>
          </cell>
          <cell r="H229" t="str">
            <v>AXIO s. r. o.</v>
          </cell>
          <cell r="I229" t="str">
            <v>Na Hradisko</v>
          </cell>
          <cell r="J229" t="str">
            <v>280/35</v>
          </cell>
          <cell r="K229" t="str">
            <v>Hôrky</v>
          </cell>
          <cell r="L229" t="str">
            <v>01004</v>
          </cell>
          <cell r="M229" t="str">
            <v>Slovenská republika</v>
          </cell>
          <cell r="N229" t="str">
            <v>Na Hradisko 280/35, 01004 Hôrky</v>
          </cell>
          <cell r="O229">
            <v>54832454</v>
          </cell>
          <cell r="P229" t="str">
            <v>info@axio.sk</v>
          </cell>
          <cell r="Q229" t="str">
            <v>SK2121796072, podľa §4, registrácia od 1.10.2023</v>
          </cell>
          <cell r="R229">
            <v>2121796072</v>
          </cell>
          <cell r="S229">
            <v>14700</v>
          </cell>
          <cell r="T229">
            <v>14700</v>
          </cell>
          <cell r="U229">
            <v>0</v>
          </cell>
          <cell r="V229">
            <v>14700</v>
          </cell>
        </row>
        <row r="230">
          <cell r="C230" t="str">
            <v>09I02-03-V03-00229</v>
          </cell>
          <cell r="D230" t="str">
            <v>Prototyp aplikácie pre samosprávy na komunikáciu s občanmi - systém pre samosprávy a obce</v>
          </cell>
          <cell r="E230">
            <v>45154</v>
          </cell>
          <cell r="F230">
            <v>45154.342349537037</v>
          </cell>
          <cell r="G230">
            <v>45154.342349537037</v>
          </cell>
          <cell r="H230" t="str">
            <v>SKY IT, s. r. o.</v>
          </cell>
          <cell r="I230" t="str">
            <v>Paulínyho</v>
          </cell>
          <cell r="J230" t="str">
            <v>166/1B</v>
          </cell>
          <cell r="K230" t="str">
            <v>Bratislava - mestská časť Staré Mesto</v>
          </cell>
          <cell r="L230">
            <v>81102</v>
          </cell>
          <cell r="M230" t="str">
            <v>Slovenská republika</v>
          </cell>
          <cell r="N230" t="str">
            <v>Paulínyho 166/1B, 81102 Bratislava - mestská časť Staré Mesto</v>
          </cell>
          <cell r="O230">
            <v>46756612</v>
          </cell>
          <cell r="P230" t="str">
            <v>oskar.kaman@skyit.sk</v>
          </cell>
          <cell r="Q230" t="str">
            <v>SK2023610358</v>
          </cell>
          <cell r="R230" t="str">
            <v>2023610358</v>
          </cell>
          <cell r="S230">
            <v>12733</v>
          </cell>
          <cell r="T230">
            <v>12733</v>
          </cell>
          <cell r="U230">
            <v>0</v>
          </cell>
          <cell r="V230">
            <v>12733</v>
          </cell>
        </row>
        <row r="231">
          <cell r="C231" t="str">
            <v>09I02-03-V03-00230</v>
          </cell>
          <cell r="D231" t="str">
            <v>Inžiniering optimalizovaného automatizačného pracoviska spoločnosti t-mech Robotics s.r.o.</v>
          </cell>
          <cell r="E231">
            <v>45154</v>
          </cell>
          <cell r="F231">
            <v>45154.404976851853</v>
          </cell>
          <cell r="G231">
            <v>45154.404976851853</v>
          </cell>
          <cell r="H231" t="str">
            <v>t-mech Robotics s. r. o.</v>
          </cell>
          <cell r="I231" t="str">
            <v>Bratislavská</v>
          </cell>
          <cell r="J231" t="str">
            <v>614</v>
          </cell>
          <cell r="K231" t="str">
            <v>Trenčín</v>
          </cell>
          <cell r="L231">
            <v>91105</v>
          </cell>
          <cell r="M231" t="str">
            <v>Slovenská republika</v>
          </cell>
          <cell r="N231" t="str">
            <v>Bratislavská 614, 91105 Trenčín</v>
          </cell>
          <cell r="O231" t="str">
            <v>54905346</v>
          </cell>
          <cell r="P231" t="str">
            <v>martin.rafaj@tmech.sk</v>
          </cell>
          <cell r="Q231" t="str">
            <v>SK2121822417</v>
          </cell>
          <cell r="R231" t="str">
            <v>2121822417</v>
          </cell>
          <cell r="S231">
            <v>14280</v>
          </cell>
          <cell r="T231">
            <v>14280</v>
          </cell>
          <cell r="U231">
            <v>0</v>
          </cell>
          <cell r="V231">
            <v>14280</v>
          </cell>
        </row>
        <row r="232">
          <cell r="C232" t="str">
            <v>09I02-03-V03-00231</v>
          </cell>
          <cell r="D232" t="str">
            <v>Inžiniering optimalizovaného robotického pracoviska pre zváracie linky v automotíve – STI Skoda EIroq</v>
          </cell>
          <cell r="E232">
            <v>45154</v>
          </cell>
          <cell r="F232">
            <v>45154.406168981484</v>
          </cell>
          <cell r="G232">
            <v>45154.406168981484</v>
          </cell>
          <cell r="H232" t="str">
            <v>t-mech IT Services s.r.o.</v>
          </cell>
          <cell r="I232" t="str">
            <v>Rudnianska</v>
          </cell>
          <cell r="J232" t="str">
            <v>307/6</v>
          </cell>
          <cell r="K232" t="str">
            <v>Košeca</v>
          </cell>
          <cell r="L232" t="str">
            <v>01864</v>
          </cell>
          <cell r="M232" t="str">
            <v>Slovenská republika</v>
          </cell>
          <cell r="N232" t="str">
            <v>Rudnianska 307/6, 01864 Košeca</v>
          </cell>
          <cell r="O232" t="str">
            <v>48115916</v>
          </cell>
          <cell r="P232" t="str">
            <v>martin.rafaj@tmech.sk</v>
          </cell>
          <cell r="Q232" t="str">
            <v>SK7120001856</v>
          </cell>
          <cell r="R232" t="str">
            <v>2120045917</v>
          </cell>
          <cell r="S232">
            <v>13940</v>
          </cell>
          <cell r="T232">
            <v>13940</v>
          </cell>
          <cell r="U232">
            <v>0</v>
          </cell>
          <cell r="V232">
            <v>13940</v>
          </cell>
        </row>
        <row r="233">
          <cell r="C233" t="str">
            <v>09I02-03-V03-00232</v>
          </cell>
          <cell r="D233" t="str">
            <v>Robotika pre automatizáciu interných systémov v rámci podniku ASO VENDING s.r.o.</v>
          </cell>
          <cell r="E233">
            <v>45154</v>
          </cell>
          <cell r="F233">
            <v>45154.47415509259</v>
          </cell>
          <cell r="G233" t="str">
            <v>-</v>
          </cell>
          <cell r="H233" t="str">
            <v>ASO VENDING s.r.o.</v>
          </cell>
          <cell r="I233" t="str">
            <v>Medený Hámor</v>
          </cell>
          <cell r="J233" t="str">
            <v>1576/7</v>
          </cell>
          <cell r="K233" t="str">
            <v>Banská Bystrica</v>
          </cell>
          <cell r="L233">
            <v>97401</v>
          </cell>
          <cell r="M233" t="str">
            <v>Slovenská republika</v>
          </cell>
          <cell r="N233" t="str">
            <v>Medený Hámor 1576/7, 97401 Banská Bystrica</v>
          </cell>
          <cell r="O233" t="str">
            <v>45851221</v>
          </cell>
          <cell r="P233" t="str">
            <v>mitterpachova@asovending.sk</v>
          </cell>
          <cell r="Q233" t="str">
            <v>SK2023114434</v>
          </cell>
          <cell r="R233" t="str">
            <v>2023114434</v>
          </cell>
          <cell r="S233">
            <v>9000</v>
          </cell>
          <cell r="T233">
            <v>9000</v>
          </cell>
          <cell r="U233">
            <v>0</v>
          </cell>
          <cell r="V233">
            <v>0</v>
          </cell>
        </row>
        <row r="234">
          <cell r="C234" t="str">
            <v>09I02-03-V03-00233</v>
          </cell>
          <cell r="D234" t="str">
            <v>Inovácia ekosystému farma – farmár - produkt vo výrobe kravských syrov.</v>
          </cell>
          <cell r="E234">
            <v>45154</v>
          </cell>
          <cell r="F234">
            <v>45154.502222222225</v>
          </cell>
          <cell r="G234">
            <v>45154.502222222225</v>
          </cell>
          <cell r="H234" t="str">
            <v>Peter Jurky</v>
          </cell>
          <cell r="I234" t="str">
            <v>Záhumnie</v>
          </cell>
          <cell r="J234">
            <v>152</v>
          </cell>
          <cell r="K234" t="str">
            <v>Vasiľov</v>
          </cell>
          <cell r="L234" t="str">
            <v>02951</v>
          </cell>
          <cell r="M234" t="str">
            <v>Slovenská republika</v>
          </cell>
          <cell r="N234" t="str">
            <v>Záhumnie 152, 02951 Vasiľov</v>
          </cell>
          <cell r="O234" t="str">
            <v>37388398</v>
          </cell>
          <cell r="P234" t="str">
            <v>p.jurky@gmail.com</v>
          </cell>
          <cell r="Q234" t="str">
            <v>SK1044059302</v>
          </cell>
          <cell r="R234" t="str">
            <v>1044059302</v>
          </cell>
          <cell r="S234">
            <v>10944</v>
          </cell>
          <cell r="T234">
            <v>10944</v>
          </cell>
          <cell r="U234">
            <v>0</v>
          </cell>
          <cell r="V234">
            <v>0</v>
          </cell>
        </row>
        <row r="235">
          <cell r="C235" t="str">
            <v>09I02-03-V03-00234</v>
          </cell>
          <cell r="D235" t="str">
            <v>Akustická kalkulačka v offline aj online verzii, pre výpočet merania vhodnej doby dozvuku v rôznych miestnostiach.</v>
          </cell>
          <cell r="E235">
            <v>45154</v>
          </cell>
          <cell r="F235">
            <v>45154.518888888888</v>
          </cell>
          <cell r="G235">
            <v>45159.518888888888</v>
          </cell>
          <cell r="H235" t="str">
            <v>Potichu s. r. o.</v>
          </cell>
          <cell r="I235" t="str">
            <v>Farebná</v>
          </cell>
          <cell r="J235" t="str">
            <v>2458/15</v>
          </cell>
          <cell r="K235" t="str">
            <v>Bratislava - mestská časť Ružinov</v>
          </cell>
          <cell r="L235">
            <v>82105</v>
          </cell>
          <cell r="M235" t="str">
            <v>Slovenská republika</v>
          </cell>
          <cell r="N235" t="str">
            <v>Farebná 2458/15, 82105 Bratislava - mestská časť Ružinov</v>
          </cell>
          <cell r="O235" t="str">
            <v>46272933</v>
          </cell>
          <cell r="P235" t="str">
            <v>niznansky@potichu.sk</v>
          </cell>
          <cell r="Q235" t="str">
            <v>SK2023310267</v>
          </cell>
          <cell r="R235" t="str">
            <v>2023310267</v>
          </cell>
          <cell r="S235">
            <v>17700</v>
          </cell>
          <cell r="T235">
            <v>17700</v>
          </cell>
          <cell r="U235">
            <v>0</v>
          </cell>
          <cell r="V235">
            <v>15000</v>
          </cell>
        </row>
        <row r="236">
          <cell r="C236" t="str">
            <v>09I02-03-V03-00235</v>
          </cell>
          <cell r="D236" t="str">
            <v>Digitalizácia obchodných procesov v spoločnosti PS - MOS, s.r.o.</v>
          </cell>
          <cell r="E236">
            <v>45154</v>
          </cell>
          <cell r="F236">
            <v>45154.520173611112</v>
          </cell>
          <cell r="G236" t="str">
            <v>-</v>
          </cell>
          <cell r="H236" t="str">
            <v>PS - MOS, s.r.o.</v>
          </cell>
          <cell r="I236" t="str">
            <v>Lúčna</v>
          </cell>
          <cell r="J236">
            <v>2</v>
          </cell>
          <cell r="K236" t="str">
            <v>Šaľa</v>
          </cell>
          <cell r="L236">
            <v>92705</v>
          </cell>
          <cell r="M236" t="str">
            <v>Slovenská republika</v>
          </cell>
          <cell r="N236" t="str">
            <v>Lúčna 2, 92705 Šaľa</v>
          </cell>
          <cell r="O236" t="str">
            <v>36542911</v>
          </cell>
          <cell r="P236" t="str">
            <v>I.valent@psmos.sk</v>
          </cell>
          <cell r="Q236" t="str">
            <v>SK2020190909</v>
          </cell>
          <cell r="R236" t="str">
            <v>2020190909</v>
          </cell>
          <cell r="S236">
            <v>14000</v>
          </cell>
          <cell r="T236">
            <v>14000</v>
          </cell>
          <cell r="U236">
            <v>0</v>
          </cell>
          <cell r="V236">
            <v>0</v>
          </cell>
        </row>
        <row r="237">
          <cell r="C237" t="str">
            <v>09I02-03-V03-00236</v>
          </cell>
          <cell r="D237" t="str">
            <v>Vytvorenie notifikačnej platformy pre klientov so zameraním na plnenie si zákonných povinností</v>
          </cell>
          <cell r="E237">
            <v>45154</v>
          </cell>
          <cell r="F237">
            <v>45154.575729166667</v>
          </cell>
          <cell r="G237">
            <v>45154.575729166667</v>
          </cell>
          <cell r="H237" t="str">
            <v>MIRUMACO, s.r.o.</v>
          </cell>
          <cell r="I237" t="str">
            <v>L. Novomeského</v>
          </cell>
          <cell r="J237" t="str">
            <v>1153/5</v>
          </cell>
          <cell r="K237" t="str">
            <v>Handlová</v>
          </cell>
          <cell r="L237">
            <v>97251</v>
          </cell>
          <cell r="M237" t="str">
            <v>Slovenská republika</v>
          </cell>
          <cell r="N237" t="str">
            <v>L. Novomeského 1153/5, 97251 Handlová</v>
          </cell>
          <cell r="O237">
            <v>52710769</v>
          </cell>
          <cell r="P237" t="str">
            <v>ruckschloss@mirumaco.sk</v>
          </cell>
          <cell r="Q237" t="str">
            <v>SK2121117867, podľa §4, registrácia od 1.2.2024</v>
          </cell>
          <cell r="R237" t="str">
            <v>2121117867</v>
          </cell>
          <cell r="S237">
            <v>15000</v>
          </cell>
          <cell r="T237">
            <v>15000</v>
          </cell>
          <cell r="U237">
            <v>0</v>
          </cell>
          <cell r="V237">
            <v>12750</v>
          </cell>
        </row>
        <row r="238">
          <cell r="C238" t="str">
            <v>09I02-03-V03-00237</v>
          </cell>
          <cell r="D238" t="str">
            <v>Poradenstvo spojené s vypracovaním návrhov nových riešení v rámci procesov hospodárskej činnosti podniku s cieľom zvýšenia jeho energetickej efektívnosti, ako aj efektívne uskladňovanie a prenos energie</v>
          </cell>
          <cell r="E238">
            <v>45154</v>
          </cell>
          <cell r="F238">
            <v>45154.594884259262</v>
          </cell>
          <cell r="G238">
            <v>45154.594884259262</v>
          </cell>
          <cell r="H238" t="str">
            <v>PHARMACOPOLA s.r.o.</v>
          </cell>
          <cell r="I238" t="str">
            <v>Svätokrížske námestie</v>
          </cell>
          <cell r="J238" t="str">
            <v>253/11</v>
          </cell>
          <cell r="K238" t="str">
            <v>Žiar nad Hronom</v>
          </cell>
          <cell r="L238">
            <v>96501</v>
          </cell>
          <cell r="M238" t="str">
            <v>Slovenská republika</v>
          </cell>
          <cell r="N238" t="str">
            <v>Svätokrížske námestie 253/11, 96501 Žiar nad Hronom</v>
          </cell>
          <cell r="O238">
            <v>31570895</v>
          </cell>
          <cell r="P238" t="str">
            <v>andrej.zigo@pharmacopola.sk</v>
          </cell>
          <cell r="Q238" t="str">
            <v>SK2020479230</v>
          </cell>
          <cell r="R238" t="str">
            <v>2020479230</v>
          </cell>
          <cell r="S238">
            <v>15000</v>
          </cell>
          <cell r="T238">
            <v>15000</v>
          </cell>
          <cell r="U238">
            <v>0</v>
          </cell>
          <cell r="V238">
            <v>15000</v>
          </cell>
        </row>
        <row r="239">
          <cell r="C239" t="str">
            <v>09I02-03-V03-00238</v>
          </cell>
          <cell r="D239" t="str">
            <v>vývoj vylepšenia existujúcich procesov v našej spoločnosti - návrh prototypu neštandardného systémového softvérového riešenia procesov pri tlači architektonickej a projektovej dokumentácie</v>
          </cell>
          <cell r="E239">
            <v>45154</v>
          </cell>
          <cell r="F239">
            <v>45154.596064814818</v>
          </cell>
          <cell r="G239">
            <v>45154.596064814818</v>
          </cell>
          <cell r="H239" t="str">
            <v>MODIOR architects and engineers s. r. o.</v>
          </cell>
          <cell r="I239" t="str">
            <v>Rybničná</v>
          </cell>
          <cell r="J239" t="str">
            <v>10460/40F</v>
          </cell>
          <cell r="K239" t="str">
            <v>Bratislava - mestská časť Vajnory</v>
          </cell>
          <cell r="L239">
            <v>83107</v>
          </cell>
          <cell r="M239" t="str">
            <v>Slovenská republika</v>
          </cell>
          <cell r="N239" t="str">
            <v>Rybničná 10460/40F, 83107 Bratislava - mestská časť Vajnory</v>
          </cell>
          <cell r="O239" t="str">
            <v>44060980</v>
          </cell>
          <cell r="P239" t="str">
            <v>enveasro@gmail.com</v>
          </cell>
          <cell r="Q239" t="str">
            <v>SK2022595135</v>
          </cell>
          <cell r="R239" t="str">
            <v>2022595135</v>
          </cell>
          <cell r="S239">
            <v>15000</v>
          </cell>
          <cell r="T239">
            <v>15000</v>
          </cell>
          <cell r="U239">
            <v>0</v>
          </cell>
          <cell r="V239">
            <v>15000</v>
          </cell>
        </row>
        <row r="240">
          <cell r="C240" t="str">
            <v>09I02-03-V03-00239</v>
          </cell>
          <cell r="D240" t="str">
            <v>Modelovanie a optimalizácia dekarbonizácie autobusovej prevádzky v meste Považská Bystrica</v>
          </cell>
          <cell r="E240">
            <v>45154</v>
          </cell>
          <cell r="F240">
            <v>45154.597858796296</v>
          </cell>
          <cell r="G240">
            <v>45154.597858796296</v>
          </cell>
          <cell r="H240" t="str">
            <v>Dopravný podnik mesta Považská Bystrica s. r. o.</v>
          </cell>
          <cell r="I240" t="str">
            <v>Športovcov</v>
          </cell>
          <cell r="J240">
            <v>340</v>
          </cell>
          <cell r="K240" t="str">
            <v>Považská Bystrica</v>
          </cell>
          <cell r="L240" t="str">
            <v>01701</v>
          </cell>
          <cell r="M240" t="str">
            <v>Slovenská republika</v>
          </cell>
          <cell r="N240" t="str">
            <v>Športovcov 340, 01701 Považská Bystrica</v>
          </cell>
          <cell r="O240" t="str">
            <v>53153073</v>
          </cell>
          <cell r="P240" t="str">
            <v>dpmpb@dpmpb.sk</v>
          </cell>
          <cell r="Q240" t="str">
            <v>SK2121306561</v>
          </cell>
          <cell r="R240" t="str">
            <v>2121306561</v>
          </cell>
          <cell r="S240">
            <v>15000</v>
          </cell>
          <cell r="T240">
            <v>15000</v>
          </cell>
          <cell r="U240">
            <v>0</v>
          </cell>
          <cell r="V240">
            <v>14995</v>
          </cell>
        </row>
        <row r="241">
          <cell r="C241" t="str">
            <v>09I02-03-V03-00240</v>
          </cell>
          <cell r="D241" t="str">
            <v>Projekt Ferrock - Nitrabuilding, s.r.o.</v>
          </cell>
          <cell r="E241">
            <v>45154</v>
          </cell>
          <cell r="F241">
            <v>45154.62636574074</v>
          </cell>
          <cell r="G241">
            <v>45154.62636574074</v>
          </cell>
          <cell r="H241" t="str">
            <v>NITRABUILDING, s.r.o.</v>
          </cell>
          <cell r="I241" t="str">
            <v>Priechodná</v>
          </cell>
          <cell r="J241" t="str">
            <v>24</v>
          </cell>
          <cell r="K241" t="str">
            <v>Nitra</v>
          </cell>
          <cell r="L241">
            <v>94901</v>
          </cell>
          <cell r="M241" t="str">
            <v>Slovenská republika</v>
          </cell>
          <cell r="N241" t="str">
            <v>Priechodná 24, 94901 Nitra</v>
          </cell>
          <cell r="O241">
            <v>46989366</v>
          </cell>
          <cell r="P241" t="str">
            <v>nitrabuilding@gmail.com</v>
          </cell>
          <cell r="Q241" t="str">
            <v>SK2023724120</v>
          </cell>
          <cell r="R241" t="str">
            <v>2023724120</v>
          </cell>
          <cell r="S241">
            <v>14960</v>
          </cell>
          <cell r="T241">
            <v>14960</v>
          </cell>
          <cell r="U241">
            <v>0</v>
          </cell>
          <cell r="V241">
            <v>14960</v>
          </cell>
        </row>
        <row r="242">
          <cell r="C242" t="str">
            <v>09I02-03-V03-00241</v>
          </cell>
          <cell r="D242" t="str">
            <v>Zvyšovanie energetickej efektívnosti v hospodárstve a Inteligentné energetické systémy</v>
          </cell>
          <cell r="E242">
            <v>45154</v>
          </cell>
          <cell r="F242">
            <v>45154.628078703703</v>
          </cell>
          <cell r="G242" t="str">
            <v>-</v>
          </cell>
          <cell r="H242" t="str">
            <v>FENESTRA Sk, spol. s r.o.</v>
          </cell>
          <cell r="I242" t="str">
            <v>Priemyselná</v>
          </cell>
          <cell r="J242" t="str">
            <v>3402/17</v>
          </cell>
          <cell r="K242" t="str">
            <v>Zlaté Moravce</v>
          </cell>
          <cell r="L242">
            <v>95301</v>
          </cell>
          <cell r="M242" t="str">
            <v>Slovenská republika</v>
          </cell>
          <cell r="N242" t="str">
            <v>Priemyselná 3402/17, 95301 Zlaté Moravce</v>
          </cell>
          <cell r="O242" t="str">
            <v>36521451</v>
          </cell>
          <cell r="P242" t="str">
            <v>fondy@fenestrask.eu</v>
          </cell>
          <cell r="Q242" t="str">
            <v>SK2020145963</v>
          </cell>
          <cell r="R242" t="str">
            <v>2020145963</v>
          </cell>
          <cell r="S242">
            <v>15000</v>
          </cell>
          <cell r="T242">
            <v>15000</v>
          </cell>
          <cell r="U242">
            <v>0</v>
          </cell>
        </row>
        <row r="243">
          <cell r="C243" t="str">
            <v>09I02-03-V03-00242</v>
          </cell>
          <cell r="D243" t="str">
            <v>Štúdia vývoja prototypu softvéru rozpoznávania dentálnych materiálov</v>
          </cell>
          <cell r="E243">
            <v>45154</v>
          </cell>
          <cell r="F243">
            <v>45154.628750000003</v>
          </cell>
          <cell r="G243">
            <v>45154.628750000003</v>
          </cell>
          <cell r="H243" t="str">
            <v>stomaterial s.r.o.</v>
          </cell>
          <cell r="I243" t="str">
            <v>S. H. Vajanského</v>
          </cell>
          <cell r="J243" t="str">
            <v>2360/53</v>
          </cell>
          <cell r="K243" t="str">
            <v>Michalovce</v>
          </cell>
          <cell r="L243" t="str">
            <v>07101</v>
          </cell>
          <cell r="M243" t="str">
            <v>Slovenská republika</v>
          </cell>
          <cell r="N243" t="str">
            <v>S. H. Vajanského 2360/53, 07101 Michalovce</v>
          </cell>
          <cell r="O243" t="str">
            <v>53964195</v>
          </cell>
          <cell r="P243" t="str">
            <v>stomadeuso@gmail.com</v>
          </cell>
          <cell r="Q243" t="str">
            <v>SK2121536494</v>
          </cell>
          <cell r="R243" t="str">
            <v>2121536494</v>
          </cell>
          <cell r="S243">
            <v>15000</v>
          </cell>
          <cell r="T243">
            <v>15000</v>
          </cell>
          <cell r="U243">
            <v>0</v>
          </cell>
          <cell r="V243">
            <v>15000</v>
          </cell>
        </row>
        <row r="244">
          <cell r="C244" t="str">
            <v>09I02-03-V03-00243</v>
          </cell>
          <cell r="D244" t="str">
            <v>Vývoj nového produktu a aplikovanie znalostí a technológií do praxe.</v>
          </cell>
          <cell r="E244">
            <v>45154</v>
          </cell>
          <cell r="F244">
            <v>45154.642002314817</v>
          </cell>
          <cell r="G244">
            <v>45154.642002314817</v>
          </cell>
          <cell r="H244" t="str">
            <v>ENERGE s.r.o.</v>
          </cell>
          <cell r="I244" t="str">
            <v>Betliarska</v>
          </cell>
          <cell r="J244" t="str">
            <v>22</v>
          </cell>
          <cell r="K244" t="str">
            <v>Bratislava - mestská časť Petržalka</v>
          </cell>
          <cell r="L244">
            <v>85107</v>
          </cell>
          <cell r="M244" t="str">
            <v>Slovenská republika</v>
          </cell>
          <cell r="N244" t="str">
            <v>Betliarska 22, 85107 Bratislava - mestská časť Petržalka</v>
          </cell>
          <cell r="O244">
            <v>52187926</v>
          </cell>
          <cell r="P244" t="str">
            <v>oliver.zuskin@energe.sk</v>
          </cell>
          <cell r="Q244" t="str">
            <v>SK2121031011</v>
          </cell>
          <cell r="R244" t="str">
            <v>2121031011</v>
          </cell>
          <cell r="S244">
            <v>14960</v>
          </cell>
          <cell r="T244">
            <v>14960</v>
          </cell>
          <cell r="U244">
            <v>0</v>
          </cell>
          <cell r="V244">
            <v>14960</v>
          </cell>
        </row>
        <row r="245">
          <cell r="C245" t="str">
            <v>09I02-03-V03-00244</v>
          </cell>
          <cell r="D245" t="str">
            <v>Telemetrický systém</v>
          </cell>
          <cell r="E245">
            <v>45154</v>
          </cell>
          <cell r="G245" t="str">
            <v>-</v>
          </cell>
          <cell r="H245" t="str">
            <v>be open s. r. o.</v>
          </cell>
          <cell r="I245" t="str">
            <v>Hattalova</v>
          </cell>
          <cell r="J245" t="str">
            <v>12</v>
          </cell>
          <cell r="K245" t="str">
            <v>Bratislava - mestská časť Dúbravka</v>
          </cell>
          <cell r="L245">
            <v>84101</v>
          </cell>
          <cell r="M245" t="str">
            <v>Slovenská republika</v>
          </cell>
          <cell r="N245" t="str">
            <v>Hattalova 12, 84101 Bratislava - mestská časť Dúbravka</v>
          </cell>
          <cell r="O245" t="str">
            <v>52989160</v>
          </cell>
          <cell r="P245" t="str">
            <v>peter.lazo@gmail.com</v>
          </cell>
          <cell r="R245" t="str">
            <v>2121261329</v>
          </cell>
          <cell r="S245">
            <v>0</v>
          </cell>
          <cell r="T245">
            <v>0</v>
          </cell>
          <cell r="U245">
            <v>0</v>
          </cell>
        </row>
        <row r="246">
          <cell r="C246" t="str">
            <v>09I02-03-V03-00245</v>
          </cell>
          <cell r="D246" t="str">
            <v>Formulation and Assessment of Multi-agent Active Debris Removal Application</v>
          </cell>
          <cell r="E246">
            <v>45154</v>
          </cell>
          <cell r="F246">
            <v>45154.662881944445</v>
          </cell>
          <cell r="G246" t="str">
            <v>-</v>
          </cell>
          <cell r="H246" t="str">
            <v>Space scAvengers s. r. o.</v>
          </cell>
          <cell r="I246" t="str">
            <v>Brusnicová</v>
          </cell>
          <cell r="J246" t="str">
            <v>5384/33</v>
          </cell>
          <cell r="K246" t="str">
            <v>Bernolákovo</v>
          </cell>
          <cell r="L246">
            <v>90027</v>
          </cell>
          <cell r="M246" t="str">
            <v>Slovenská republika</v>
          </cell>
          <cell r="N246" t="str">
            <v>Brusnicová 5384/33, 90027 Bernolákovo</v>
          </cell>
          <cell r="O246" t="str">
            <v>53812565</v>
          </cell>
          <cell r="P246" t="str">
            <v>tomas@spacescavengers.sk</v>
          </cell>
          <cell r="Q246" t="str">
            <v>SK2121498896</v>
          </cell>
          <cell r="R246">
            <v>2121498896</v>
          </cell>
          <cell r="S246">
            <v>15000</v>
          </cell>
          <cell r="T246">
            <v>15000</v>
          </cell>
          <cell r="U246">
            <v>0</v>
          </cell>
          <cell r="V246">
            <v>0</v>
          </cell>
        </row>
        <row r="247">
          <cell r="C247" t="str">
            <v>09I02-03-V03-00246</v>
          </cell>
          <cell r="D247" t="str">
            <v>Inovácie pre spoločnosť JTM Servis, s.r.o.</v>
          </cell>
          <cell r="E247">
            <v>45154</v>
          </cell>
          <cell r="F247">
            <v>45154.668217592596</v>
          </cell>
          <cell r="G247">
            <v>45154.668217592596</v>
          </cell>
          <cell r="H247" t="str">
            <v>JTM Servis, s.r.o.</v>
          </cell>
          <cell r="I247" t="str">
            <v>Riečna</v>
          </cell>
          <cell r="J247" t="str">
            <v>822/10</v>
          </cell>
          <cell r="K247" t="str">
            <v>Žilina</v>
          </cell>
          <cell r="L247" t="str">
            <v>01004</v>
          </cell>
          <cell r="M247" t="str">
            <v>Slovenská republika</v>
          </cell>
          <cell r="N247" t="str">
            <v>Riečna 822/10, 01004 Žilina</v>
          </cell>
          <cell r="O247">
            <v>44816880</v>
          </cell>
          <cell r="P247" t="str">
            <v>jalovicar.jan@gmail.com</v>
          </cell>
          <cell r="Q247" t="str">
            <v>SK2022859531</v>
          </cell>
          <cell r="R247" t="str">
            <v>2022859531</v>
          </cell>
          <cell r="S247">
            <v>15000</v>
          </cell>
          <cell r="T247">
            <v>15000</v>
          </cell>
          <cell r="U247">
            <v>0</v>
          </cell>
          <cell r="V247">
            <v>15000</v>
          </cell>
        </row>
        <row r="248">
          <cell r="C248" t="str">
            <v>09I02-03-V03-00247</v>
          </cell>
          <cell r="D248" t="str">
            <v>Vývoj a skúška požiarnej odolnosti protipožiarnych oceľových dverí.</v>
          </cell>
          <cell r="E248">
            <v>45154</v>
          </cell>
          <cell r="F248">
            <v>45154.678159722222</v>
          </cell>
          <cell r="G248" t="str">
            <v>-</v>
          </cell>
          <cell r="H248" t="str">
            <v>VEKTOR - družstvo</v>
          </cell>
          <cell r="I248" t="str">
            <v>Kolónia - areál</v>
          </cell>
          <cell r="J248" t="str">
            <v>1489/94</v>
          </cell>
          <cell r="K248" t="str">
            <v>Senica</v>
          </cell>
          <cell r="L248">
            <v>90501</v>
          </cell>
          <cell r="M248" t="str">
            <v>Slovenská republika</v>
          </cell>
          <cell r="N248" t="str">
            <v>Kolónia - areál 1489/94, 90501 Senica</v>
          </cell>
          <cell r="O248" t="str">
            <v>31419127</v>
          </cell>
          <cell r="P248" t="str">
            <v>vcelka@taste.sk</v>
          </cell>
          <cell r="Q248" t="str">
            <v>SK2020376270</v>
          </cell>
          <cell r="R248" t="str">
            <v>2020376270</v>
          </cell>
          <cell r="S248">
            <v>15000</v>
          </cell>
          <cell r="T248">
            <v>15000</v>
          </cell>
          <cell r="U248">
            <v>0</v>
          </cell>
          <cell r="V248">
            <v>0</v>
          </cell>
        </row>
        <row r="249">
          <cell r="C249" t="str">
            <v>09I02-03-V03-00248</v>
          </cell>
          <cell r="D249" t="str">
            <v>Implementácia inovatívnych riešení v spoločnosti Bach corporation s.r.o</v>
          </cell>
          <cell r="E249">
            <v>45154</v>
          </cell>
          <cell r="G249" t="str">
            <v>-</v>
          </cell>
          <cell r="H249" t="str">
            <v>Bach corporation</v>
          </cell>
          <cell r="I249" t="str">
            <v>Šoltésovej</v>
          </cell>
          <cell r="J249" t="str">
            <v>3472/1</v>
          </cell>
          <cell r="K249" t="str">
            <v>Poprad</v>
          </cell>
          <cell r="L249">
            <v>5801</v>
          </cell>
          <cell r="M249" t="str">
            <v>Slovenská republika</v>
          </cell>
          <cell r="N249" t="str">
            <v>Šoltésovej 3472/1, 5801 Poprad</v>
          </cell>
          <cell r="O249" t="str">
            <v>50321421</v>
          </cell>
          <cell r="P249" t="str">
            <v>bach@bach-corporation.sk</v>
          </cell>
          <cell r="Q249" t="str">
            <v>SK2120272693</v>
          </cell>
          <cell r="R249" t="str">
            <v>2120272693</v>
          </cell>
          <cell r="S249">
            <v>0</v>
          </cell>
          <cell r="T249">
            <v>0</v>
          </cell>
          <cell r="U249">
            <v>0</v>
          </cell>
        </row>
        <row r="250">
          <cell r="C250" t="str">
            <v>09I02-03-V03-00249</v>
          </cell>
          <cell r="D250" t="str">
            <v>Klikateľný prototyp neštandardnej platformy pre inovované procesy spoločnosti NeonHeads Slovakia, s.r.o., v oblasti B2B predaja a realizácie zákazok</v>
          </cell>
          <cell r="E250">
            <v>45154</v>
          </cell>
          <cell r="F250">
            <v>45154.710081018522</v>
          </cell>
          <cell r="G250">
            <v>45154.710081018522</v>
          </cell>
          <cell r="H250" t="str">
            <v>NeonHeads Slovakia, s.r.o.</v>
          </cell>
          <cell r="I250" t="str">
            <v>Študentská</v>
          </cell>
          <cell r="J250" t="str">
            <v>2122/24</v>
          </cell>
          <cell r="K250" t="str">
            <v>Zvolen</v>
          </cell>
          <cell r="L250">
            <v>96001</v>
          </cell>
          <cell r="M250" t="str">
            <v>Slovenská republika</v>
          </cell>
          <cell r="N250" t="str">
            <v>Študentská 2122/24, 96001 Zvolen</v>
          </cell>
          <cell r="O250" t="str">
            <v>50090232</v>
          </cell>
          <cell r="P250" t="str">
            <v>diana.bobcikova@neonheads.com</v>
          </cell>
          <cell r="Q250" t="str">
            <v>SK2120207111</v>
          </cell>
          <cell r="R250" t="str">
            <v>2120207111</v>
          </cell>
          <cell r="S250">
            <v>15000</v>
          </cell>
          <cell r="T250">
            <v>15000</v>
          </cell>
          <cell r="U250">
            <v>0</v>
          </cell>
          <cell r="V250">
            <v>15000</v>
          </cell>
        </row>
        <row r="251">
          <cell r="C251" t="str">
            <v>09I02-03-V03-00250</v>
          </cell>
          <cell r="D251" t="str">
            <v>Vývoj pokročilého softvérového riešenia TRISPO s využitím umelej inteligencie</v>
          </cell>
          <cell r="E251">
            <v>45154</v>
          </cell>
          <cell r="F251">
            <v>45154.733981481484</v>
          </cell>
          <cell r="G251">
            <v>45154.733981481484</v>
          </cell>
          <cell r="H251" t="str">
            <v>TRISPO, s. r. o.</v>
          </cell>
          <cell r="I251" t="str">
            <v>Podjavorinskej</v>
          </cell>
          <cell r="J251" t="str">
            <v>770/4</v>
          </cell>
          <cell r="K251" t="str">
            <v>Bratislava - mestská časť Staré Mesto</v>
          </cell>
          <cell r="L251">
            <v>81103</v>
          </cell>
          <cell r="M251" t="str">
            <v>Slovenská republika</v>
          </cell>
          <cell r="N251" t="str">
            <v>Podjavorinskej 770/4, 81103 Bratislava - mestská časť Staré Mesto</v>
          </cell>
          <cell r="O251">
            <v>54329931</v>
          </cell>
          <cell r="P251" t="str">
            <v>peterkonc@gmail.com</v>
          </cell>
          <cell r="R251" t="str">
            <v>2121639641</v>
          </cell>
          <cell r="S251">
            <v>14178</v>
          </cell>
          <cell r="T251">
            <v>11815</v>
          </cell>
          <cell r="U251">
            <v>2363</v>
          </cell>
          <cell r="V251">
            <v>14178</v>
          </cell>
        </row>
        <row r="252">
          <cell r="C252" t="str">
            <v>09I02-03-V03-00251</v>
          </cell>
          <cell r="D252" t="str">
            <v>Štúdia uskutočniteľnosti systému na automatizovanie daňového poradenstva s využitím umelej inteligencie</v>
          </cell>
          <cell r="E252">
            <v>45154</v>
          </cell>
          <cell r="F252">
            <v>45154.746921296297</v>
          </cell>
          <cell r="G252" t="str">
            <v>-</v>
          </cell>
          <cell r="H252" t="str">
            <v>TAX OFFICE Hennel &amp; Králik, s.r.o.</v>
          </cell>
          <cell r="I252" t="str">
            <v>Einsteinova</v>
          </cell>
          <cell r="J252" t="str">
            <v>21</v>
          </cell>
          <cell r="K252" t="str">
            <v>Bratislava - mestská časť Petržalka</v>
          </cell>
          <cell r="L252">
            <v>85101</v>
          </cell>
          <cell r="M252" t="str">
            <v>Slovenská republika</v>
          </cell>
          <cell r="N252" t="str">
            <v>Einsteinova 21, 85101 Bratislava - mestská časť Petržalka</v>
          </cell>
          <cell r="O252">
            <v>35821990</v>
          </cell>
          <cell r="P252" t="str">
            <v>peter.hennel@taxoffice.sk</v>
          </cell>
          <cell r="Q252" t="str">
            <v>SK2020285300</v>
          </cell>
          <cell r="R252" t="str">
            <v>2020285300</v>
          </cell>
          <cell r="S252">
            <v>15000</v>
          </cell>
          <cell r="T252">
            <v>15000</v>
          </cell>
          <cell r="U252">
            <v>0</v>
          </cell>
          <cell r="V252">
            <v>0</v>
          </cell>
        </row>
        <row r="253">
          <cell r="C253" t="str">
            <v>09I02-03-V03-00252</v>
          </cell>
          <cell r="D253" t="str">
            <v>Vylepšenie možností produktu/riešenia a aplikovanie znalostí a technológií do praxe.</v>
          </cell>
          <cell r="E253">
            <v>45154</v>
          </cell>
          <cell r="F253">
            <v>45154.766226851854</v>
          </cell>
          <cell r="G253">
            <v>45173.766226851854</v>
          </cell>
          <cell r="H253" t="str">
            <v>ENERGE B1 s.r.o.</v>
          </cell>
          <cell r="I253" t="str">
            <v>Rybárska</v>
          </cell>
          <cell r="J253" t="str">
            <v>758/18</v>
          </cell>
          <cell r="K253" t="str">
            <v>Trenčín</v>
          </cell>
          <cell r="L253">
            <v>91101</v>
          </cell>
          <cell r="M253" t="str">
            <v>Slovenská republika</v>
          </cell>
          <cell r="N253" t="str">
            <v>Rybárska 758/18, 91101 Trenčín</v>
          </cell>
          <cell r="O253" t="str">
            <v>54708532</v>
          </cell>
          <cell r="P253" t="str">
            <v>martin.melis@energe.sk</v>
          </cell>
          <cell r="Q253" t="str">
            <v>SK2121774622</v>
          </cell>
          <cell r="R253" t="str">
            <v>2121774622</v>
          </cell>
          <cell r="S253">
            <v>14960</v>
          </cell>
          <cell r="T253">
            <v>14960</v>
          </cell>
          <cell r="U253">
            <v>0</v>
          </cell>
          <cell r="V253">
            <v>14831.29</v>
          </cell>
        </row>
        <row r="254">
          <cell r="C254" t="str">
            <v>09I02-03-V03-00253</v>
          </cell>
          <cell r="D254" t="str">
            <v>Vylepšenie možností produktu/riešenia a aplikovanie znalostí a technológií do praxe.</v>
          </cell>
          <cell r="E254">
            <v>45154</v>
          </cell>
          <cell r="F254">
            <v>45154.781076388892</v>
          </cell>
          <cell r="G254">
            <v>45173.781076388892</v>
          </cell>
          <cell r="H254" t="str">
            <v>BIOPLYN BIEROVCE s. r. o.</v>
          </cell>
          <cell r="I254" t="str">
            <v>Centrum II</v>
          </cell>
          <cell r="J254" t="str">
            <v>70/1</v>
          </cell>
          <cell r="K254" t="str">
            <v>Dubnica nad Váhom</v>
          </cell>
          <cell r="L254" t="str">
            <v>01841</v>
          </cell>
          <cell r="M254" t="str">
            <v>Slovenská republika</v>
          </cell>
          <cell r="N254" t="str">
            <v>Centrum II 70/1, 01841 Dubnica nad Váhom</v>
          </cell>
          <cell r="O254" t="str">
            <v>45428565</v>
          </cell>
          <cell r="P254" t="str">
            <v>martin.melis@energe.sk</v>
          </cell>
          <cell r="Q254" t="str">
            <v>SK2023000936</v>
          </cell>
          <cell r="R254" t="str">
            <v>2023000936</v>
          </cell>
          <cell r="S254">
            <v>14960</v>
          </cell>
          <cell r="T254">
            <v>14960</v>
          </cell>
          <cell r="U254">
            <v>0</v>
          </cell>
          <cell r="V254">
            <v>14831.29</v>
          </cell>
        </row>
        <row r="255">
          <cell r="C255" t="str">
            <v>09I02-03-V03-00254</v>
          </cell>
          <cell r="D255" t="str">
            <v>Vylepšenie existujúcich služieb a procesov v spoločnosti Across Consulting, s.r.o.</v>
          </cell>
          <cell r="E255">
            <v>45154</v>
          </cell>
          <cell r="F255">
            <v>45154.816412037035</v>
          </cell>
          <cell r="G255">
            <v>45156.816412037035</v>
          </cell>
          <cell r="H255" t="str">
            <v>Across Consulting, s. r. o.</v>
          </cell>
          <cell r="I255" t="str">
            <v>Karpatské námestie</v>
          </cell>
          <cell r="J255" t="str">
            <v>7770/10A</v>
          </cell>
          <cell r="K255" t="str">
            <v>Bratislava - mestská časť Rača</v>
          </cell>
          <cell r="L255">
            <v>83106</v>
          </cell>
          <cell r="M255" t="str">
            <v>Slovenská republika</v>
          </cell>
          <cell r="N255" t="str">
            <v>Karpatské námestie 7770/10A, 83106 Bratislava - mestská časť Rača</v>
          </cell>
          <cell r="O255">
            <v>53210824</v>
          </cell>
          <cell r="P255" t="str">
            <v>jakub.revilak@gmail.com</v>
          </cell>
          <cell r="R255" t="str">
            <v>2121339011</v>
          </cell>
          <cell r="S255">
            <v>15000</v>
          </cell>
          <cell r="T255">
            <v>12500</v>
          </cell>
          <cell r="U255">
            <v>2500</v>
          </cell>
          <cell r="V255">
            <v>15000</v>
          </cell>
        </row>
        <row r="256">
          <cell r="C256" t="str">
            <v>09I02-03-V03-00255</v>
          </cell>
          <cell r="D256" t="str">
            <v>Inovačná podpora firmy Stolárstvo u Kunaja, s.r.o.</v>
          </cell>
          <cell r="E256">
            <v>45154</v>
          </cell>
          <cell r="F256">
            <v>45154.860578703701</v>
          </cell>
          <cell r="G256">
            <v>45154.860578703701</v>
          </cell>
          <cell r="H256" t="str">
            <v>Stolárstvo u Kunaja, s.r.o.</v>
          </cell>
          <cell r="I256" t="str">
            <v>Štrba</v>
          </cell>
          <cell r="J256" t="str">
            <v>1169</v>
          </cell>
          <cell r="K256" t="str">
            <v>Tatranská Štrba</v>
          </cell>
          <cell r="L256" t="str">
            <v>05941</v>
          </cell>
          <cell r="M256" t="str">
            <v>Slovenská republika</v>
          </cell>
          <cell r="N256" t="str">
            <v>Štrba 1169, 05941 Tatranská Štrba</v>
          </cell>
          <cell r="O256" t="str">
            <v>36478881</v>
          </cell>
          <cell r="P256" t="str">
            <v>katarina@kunaj.sk</v>
          </cell>
          <cell r="Q256" t="str">
            <v>SK2020016625</v>
          </cell>
          <cell r="R256" t="str">
            <v>2020016625</v>
          </cell>
          <cell r="S256">
            <v>14875</v>
          </cell>
          <cell r="T256">
            <v>14875</v>
          </cell>
          <cell r="U256">
            <v>0</v>
          </cell>
          <cell r="V256">
            <v>14875</v>
          </cell>
        </row>
        <row r="257">
          <cell r="C257" t="str">
            <v>09I02-03-V03-00256</v>
          </cell>
          <cell r="D257" t="str">
            <v>Inteligentný energetický manažment s dynamickým riadením nabíjania, ang. Smart Energy Management with Dynamic Charging Control (SEM&amp;DCC)</v>
          </cell>
          <cell r="E257">
            <v>45154</v>
          </cell>
          <cell r="F257">
            <v>45154.885196759256</v>
          </cell>
          <cell r="G257">
            <v>45154.885196759256</v>
          </cell>
          <cell r="H257" t="str">
            <v>Inezis Identity Solutions, s.r.o.</v>
          </cell>
          <cell r="I257" t="str">
            <v>Sekurisova</v>
          </cell>
          <cell r="J257" t="str">
            <v>16</v>
          </cell>
          <cell r="K257" t="str">
            <v>Bratislava - mestská časť Dúbravka</v>
          </cell>
          <cell r="L257">
            <v>84102</v>
          </cell>
          <cell r="M257" t="str">
            <v>Slovenská republika</v>
          </cell>
          <cell r="N257" t="str">
            <v>Sekurisova 16, 84102 Bratislava - mestská časť Dúbravka</v>
          </cell>
          <cell r="O257">
            <v>50951980</v>
          </cell>
          <cell r="P257" t="str">
            <v>jana.klimentova@inezis.sk</v>
          </cell>
          <cell r="Q257" t="str">
            <v>SK2120543634</v>
          </cell>
          <cell r="R257" t="str">
            <v>2120543634</v>
          </cell>
          <cell r="S257">
            <v>14850</v>
          </cell>
          <cell r="T257">
            <v>14850</v>
          </cell>
          <cell r="U257">
            <v>0</v>
          </cell>
          <cell r="V257">
            <v>12622.5</v>
          </cell>
        </row>
        <row r="258">
          <cell r="C258" t="str">
            <v>09I02-03-V03-00257</v>
          </cell>
          <cell r="D258" t="str">
            <v>Modelovanie a optimalizácia bez-emisnej autobusovej prevádzky v meste Skalica</v>
          </cell>
          <cell r="E258">
            <v>45154</v>
          </cell>
          <cell r="F258">
            <v>45154.887650462966</v>
          </cell>
          <cell r="G258">
            <v>45154.887650462966</v>
          </cell>
          <cell r="H258" t="str">
            <v>SKAND Skalica, spol. s r.o.</v>
          </cell>
          <cell r="I258" t="str">
            <v>Nádražná</v>
          </cell>
          <cell r="J258" t="str">
            <v>26</v>
          </cell>
          <cell r="K258" t="str">
            <v>Skalica</v>
          </cell>
          <cell r="L258">
            <v>90901</v>
          </cell>
          <cell r="M258" t="str">
            <v>Slovenská republika</v>
          </cell>
          <cell r="N258" t="str">
            <v>Nádražná 26, 90901 Skalica</v>
          </cell>
          <cell r="O258">
            <v>34101560</v>
          </cell>
          <cell r="P258" t="str">
            <v>tison@skand.sk</v>
          </cell>
          <cell r="Q258" t="str">
            <v>SK2020379075</v>
          </cell>
          <cell r="R258" t="str">
            <v>2020379075</v>
          </cell>
          <cell r="S258">
            <v>15000</v>
          </cell>
          <cell r="T258">
            <v>15000</v>
          </cell>
          <cell r="U258">
            <v>0</v>
          </cell>
          <cell r="V258">
            <v>14999.95</v>
          </cell>
        </row>
        <row r="259">
          <cell r="C259" t="str">
            <v>09I02-03-V03-00258</v>
          </cell>
          <cell r="D259" t="str">
            <v>Virtuálny záhradný dizajnér</v>
          </cell>
          <cell r="E259">
            <v>45154</v>
          </cell>
          <cell r="F259">
            <v>45154.890347222223</v>
          </cell>
          <cell r="G259">
            <v>45154.890347222223</v>
          </cell>
          <cell r="H259" t="str">
            <v>Dadaj garden, s.r.o.</v>
          </cell>
          <cell r="I259" t="str">
            <v>Rosinská cesta</v>
          </cell>
          <cell r="J259" t="str">
            <v>8</v>
          </cell>
          <cell r="K259" t="str">
            <v>Žilina</v>
          </cell>
          <cell r="L259">
            <v>1008</v>
          </cell>
          <cell r="M259" t="str">
            <v>Slovenská republika</v>
          </cell>
          <cell r="N259" t="str">
            <v>Rosinská cesta 8, 1008 Žilina</v>
          </cell>
          <cell r="O259">
            <v>47453818</v>
          </cell>
          <cell r="P259" t="str">
            <v>projekty.dadajgarden@gmail.com</v>
          </cell>
          <cell r="Q259" t="str">
            <v>SK2023883400</v>
          </cell>
          <cell r="R259" t="str">
            <v>2023883400</v>
          </cell>
          <cell r="S259">
            <v>15000</v>
          </cell>
          <cell r="T259">
            <v>15000</v>
          </cell>
          <cell r="U259">
            <v>0</v>
          </cell>
          <cell r="V259">
            <v>15000</v>
          </cell>
        </row>
        <row r="260">
          <cell r="C260" t="str">
            <v>09I02-03-V03-00259</v>
          </cell>
          <cell r="D260" t="str">
            <v>INOVÁCIA SPRACOVANIA FINANČNÝCH DÁT</v>
          </cell>
          <cell r="E260">
            <v>45154</v>
          </cell>
          <cell r="F260">
            <v>45154.915567129632</v>
          </cell>
          <cell r="G260" t="str">
            <v>-</v>
          </cell>
          <cell r="H260" t="str">
            <v>be open s.r.o.</v>
          </cell>
          <cell r="I260" t="str">
            <v>Košická</v>
          </cell>
          <cell r="J260" t="str">
            <v>905/52</v>
          </cell>
          <cell r="K260" t="str">
            <v>Bratislava - mestská časť Ružinov</v>
          </cell>
          <cell r="L260">
            <v>82108</v>
          </cell>
          <cell r="M260" t="str">
            <v>Slovenská republika</v>
          </cell>
          <cell r="N260" t="str">
            <v>Košická 905/52, 82108 Bratislava - mestská časť Ružinov</v>
          </cell>
          <cell r="O260" t="str">
            <v>52989160</v>
          </cell>
          <cell r="P260" t="str">
            <v>Michal.soltes@gmail.com</v>
          </cell>
          <cell r="Q260" t="str">
            <v>SK2121261329</v>
          </cell>
          <cell r="R260" t="str">
            <v>2121261329</v>
          </cell>
          <cell r="S260">
            <v>0</v>
          </cell>
          <cell r="T260">
            <v>0</v>
          </cell>
          <cell r="U260">
            <v>0</v>
          </cell>
        </row>
        <row r="261">
          <cell r="C261" t="str">
            <v>09I02-03-V03-00260</v>
          </cell>
          <cell r="D261" t="str">
            <v>Vývoj prototypu monitorovacieho náhrdelníka pre seniorov</v>
          </cell>
          <cell r="E261">
            <v>45154</v>
          </cell>
          <cell r="F261">
            <v>45154.927499999998</v>
          </cell>
          <cell r="G261">
            <v>45154.927499999998</v>
          </cell>
          <cell r="H261" t="str">
            <v>Estetix, s.r.o.</v>
          </cell>
          <cell r="I261" t="str">
            <v>Pod Juhom</v>
          </cell>
          <cell r="J261" t="str">
            <v>7666/1</v>
          </cell>
          <cell r="K261" t="str">
            <v>Trenčín</v>
          </cell>
          <cell r="L261">
            <v>91101</v>
          </cell>
          <cell r="M261" t="str">
            <v>Slovenská republika</v>
          </cell>
          <cell r="N261" t="str">
            <v>Pod Juhom 7666/1, 91101 Trenčín</v>
          </cell>
          <cell r="O261" t="str">
            <v>51644061</v>
          </cell>
          <cell r="P261" t="str">
            <v>estetixsro@gmail.com</v>
          </cell>
          <cell r="R261" t="str">
            <v>2120740457</v>
          </cell>
          <cell r="S261">
            <v>14441.5</v>
          </cell>
          <cell r="T261">
            <v>12034.583333333334</v>
          </cell>
          <cell r="U261">
            <v>2406.9166666666661</v>
          </cell>
          <cell r="V261">
            <v>14441.5</v>
          </cell>
        </row>
        <row r="262">
          <cell r="C262" t="str">
            <v>09I02-03-V03-00261</v>
          </cell>
          <cell r="D262" t="str">
            <v>Vývoj 3D skenovacej technológie na tvorbu 3D modelov veľmi malých objektov a vývoj aplikácie pre ich prezentáciu</v>
          </cell>
          <cell r="E262">
            <v>45154</v>
          </cell>
          <cell r="F262">
            <v>45154.929502314815</v>
          </cell>
          <cell r="G262">
            <v>45154.929502314815</v>
          </cell>
          <cell r="H262" t="str">
            <v>SCANSTUDIO s. r. o.</v>
          </cell>
          <cell r="I262" t="str">
            <v>Šancová</v>
          </cell>
          <cell r="J262" t="str">
            <v>7961/11B</v>
          </cell>
          <cell r="K262" t="str">
            <v>Bratislava - mestská časť Staré Mesto</v>
          </cell>
          <cell r="L262">
            <v>81105</v>
          </cell>
          <cell r="M262" t="str">
            <v>Slovenská republika</v>
          </cell>
          <cell r="N262" t="str">
            <v>Šancová 7961/11B, 81105 Bratislava - mestská časť Staré Mesto</v>
          </cell>
          <cell r="O262">
            <v>51107414</v>
          </cell>
          <cell r="P262" t="str">
            <v>valaska@scanstudio.sk</v>
          </cell>
          <cell r="Q262" t="str">
            <v>SK2120597402</v>
          </cell>
          <cell r="R262" t="str">
            <v>2120597402</v>
          </cell>
          <cell r="S262">
            <v>14110</v>
          </cell>
          <cell r="T262">
            <v>14110</v>
          </cell>
          <cell r="U262">
            <v>0</v>
          </cell>
          <cell r="V262">
            <v>14110</v>
          </cell>
        </row>
        <row r="263">
          <cell r="C263" t="str">
            <v>09I02-03-V03-00262</v>
          </cell>
          <cell r="D263" t="str">
            <v>Inovácia produktov využitím vibračných separátorov</v>
          </cell>
          <cell r="E263">
            <v>45154</v>
          </cell>
          <cell r="F263">
            <v>45154.969178240739</v>
          </cell>
          <cell r="G263">
            <v>45154.969178240739</v>
          </cell>
          <cell r="H263" t="str">
            <v>MECHANICAL DESIGN SR, s.r.o.</v>
          </cell>
          <cell r="I263" t="str">
            <v>Na Šefranici</v>
          </cell>
          <cell r="J263" t="str">
            <v>1</v>
          </cell>
          <cell r="K263" t="str">
            <v>Žilina</v>
          </cell>
          <cell r="L263" t="str">
            <v>01001</v>
          </cell>
          <cell r="M263" t="str">
            <v>Slovenská republika</v>
          </cell>
          <cell r="N263" t="str">
            <v>Na Šefranici 1, 01001 Žilina</v>
          </cell>
          <cell r="O263">
            <v>36034584</v>
          </cell>
          <cell r="P263" t="str">
            <v>bilcik@mdcorp.eu</v>
          </cell>
          <cell r="Q263" t="str">
            <v>SK2020081096</v>
          </cell>
          <cell r="R263" t="str">
            <v>2020081096</v>
          </cell>
          <cell r="S263">
            <v>14450</v>
          </cell>
          <cell r="T263">
            <v>14450</v>
          </cell>
          <cell r="U263">
            <v>0</v>
          </cell>
          <cell r="V263">
            <v>14450</v>
          </cell>
        </row>
        <row r="264">
          <cell r="C264" t="str">
            <v>09I02-03-V03-00263</v>
          </cell>
          <cell r="D264" t="str">
            <v>Inovácia informačno-vzdelávacích procesov prostredníctvom e-learningu pre firmy v E-commerce.</v>
          </cell>
          <cell r="E264">
            <v>45154</v>
          </cell>
          <cell r="F264">
            <v>45154.98946759259</v>
          </cell>
          <cell r="G264" t="str">
            <v>-</v>
          </cell>
          <cell r="H264" t="str">
            <v>ALTEVITA s. r. o.</v>
          </cell>
          <cell r="I264" t="str">
            <v>Nám. Slobody</v>
          </cell>
          <cell r="J264" t="str">
            <v>10</v>
          </cell>
          <cell r="K264" t="str">
            <v>Piešťany</v>
          </cell>
          <cell r="L264">
            <v>92101</v>
          </cell>
          <cell r="M264" t="str">
            <v>Slovenská republika</v>
          </cell>
          <cell r="N264" t="str">
            <v>Nám. Slobody 10, 92101 Piešťany</v>
          </cell>
          <cell r="O264" t="str">
            <v>47050284</v>
          </cell>
          <cell r="P264" t="str">
            <v>office@altevita.sk</v>
          </cell>
          <cell r="Q264" t="str">
            <v>SK2023732040</v>
          </cell>
          <cell r="R264" t="str">
            <v>2023732040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09I02-03-V03-00264</v>
          </cell>
          <cell r="D265" t="str">
            <v>Návrh 3D modelu a konštrukčného riešenia prototypu na základe patentového vzoru.</v>
          </cell>
          <cell r="E265">
            <v>45155</v>
          </cell>
          <cell r="F265">
            <v>45155.00540509259</v>
          </cell>
          <cell r="G265">
            <v>45155.00540509259</v>
          </cell>
          <cell r="H265" t="str">
            <v>Nemesys, s.r.o.</v>
          </cell>
          <cell r="I265" t="str">
            <v xml:space="preserve">Pod lipami </v>
          </cell>
          <cell r="J265" t="str">
            <v>2561/6</v>
          </cell>
          <cell r="K265" t="str">
            <v>Šurany</v>
          </cell>
          <cell r="L265">
            <v>94201</v>
          </cell>
          <cell r="M265" t="str">
            <v>Slovenská republika</v>
          </cell>
          <cell r="N265" t="str">
            <v>Pod lipami  2561/6, 94201 Šurany</v>
          </cell>
          <cell r="O265">
            <v>55392474</v>
          </cell>
          <cell r="P265" t="str">
            <v>nikoleta.nemesova@gmail.com</v>
          </cell>
          <cell r="R265" t="str">
            <v>2121972325</v>
          </cell>
          <cell r="S265">
            <v>14943</v>
          </cell>
          <cell r="T265">
            <v>12452.5</v>
          </cell>
          <cell r="U265">
            <v>2490.5</v>
          </cell>
          <cell r="V265">
            <v>14943</v>
          </cell>
        </row>
        <row r="266">
          <cell r="C266" t="str">
            <v>09I02-03-V03-00265</v>
          </cell>
          <cell r="D266" t="str">
            <v>Inovácia MTZ vo FOLLOW s.r.o.</v>
          </cell>
          <cell r="E266">
            <v>45155</v>
          </cell>
          <cell r="F266">
            <v>45155.141365740739</v>
          </cell>
          <cell r="G266">
            <v>45159.141365740739</v>
          </cell>
          <cell r="H266" t="str">
            <v>FOLLOW s.r.o.</v>
          </cell>
          <cell r="I266" t="str">
            <v>Rudohorská</v>
          </cell>
          <cell r="J266" t="str">
            <v>33</v>
          </cell>
          <cell r="K266" t="str">
            <v>Banská Bystrica</v>
          </cell>
          <cell r="L266">
            <v>97411</v>
          </cell>
          <cell r="M266" t="str">
            <v>Slovenská republika</v>
          </cell>
          <cell r="N266" t="str">
            <v>Rudohorská 33, 97411 Banská Bystrica</v>
          </cell>
          <cell r="O266">
            <v>44634480</v>
          </cell>
          <cell r="P266" t="str">
            <v>info@follow.sk</v>
          </cell>
          <cell r="Q266" t="str">
            <v>SK2022785281</v>
          </cell>
          <cell r="R266" t="str">
            <v>2022785281</v>
          </cell>
          <cell r="S266">
            <v>14747.5</v>
          </cell>
          <cell r="T266">
            <v>14747.5</v>
          </cell>
          <cell r="U266">
            <v>0</v>
          </cell>
          <cell r="V266">
            <v>14747.5</v>
          </cell>
        </row>
        <row r="267">
          <cell r="C267" t="str">
            <v>09I02-03-V03-00266</v>
          </cell>
          <cell r="D267" t="str">
            <v>Inovovanie procesov vzdelávania a informovanosti v podnikoch v oblasti E-commerce prostredníctvom e-learningu.</v>
          </cell>
          <cell r="E267">
            <v>45155</v>
          </cell>
          <cell r="F267">
            <v>45155.340486111112</v>
          </cell>
          <cell r="G267" t="str">
            <v>-</v>
          </cell>
          <cell r="H267" t="str">
            <v>Superstrava Online s. r. o.</v>
          </cell>
          <cell r="I267" t="str">
            <v>Karpatské námestie</v>
          </cell>
          <cell r="J267" t="str">
            <v>7770/10A</v>
          </cell>
          <cell r="K267" t="str">
            <v>Bratislava - mestská časť Rača</v>
          </cell>
          <cell r="L267">
            <v>83106</v>
          </cell>
          <cell r="M267" t="str">
            <v>Slovenská republika</v>
          </cell>
          <cell r="N267" t="str">
            <v>Karpatské námestie 7770/10A, 83106 Bratislava - mestská časť Rača</v>
          </cell>
          <cell r="O267" t="str">
            <v>55163289</v>
          </cell>
          <cell r="P267" t="str">
            <v>patrikmiksa@gmail.com</v>
          </cell>
          <cell r="Q267" t="str">
            <v>SK2121897536</v>
          </cell>
          <cell r="R267" t="str">
            <v>2121897536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09I02-03-V03-00267</v>
          </cell>
          <cell r="D268" t="str">
            <v>Precízne poľnohospodárstvo na farme</v>
          </cell>
          <cell r="E268">
            <v>45155</v>
          </cell>
          <cell r="F268">
            <v>45155.38784722222</v>
          </cell>
          <cell r="G268" t="str">
            <v>-</v>
          </cell>
          <cell r="H268" t="str">
            <v>Jozef Osvald - Samostatne hospodáriaci roľník</v>
          </cell>
          <cell r="I268" t="str">
            <v>Lacková</v>
          </cell>
          <cell r="J268">
            <v>57</v>
          </cell>
          <cell r="K268" t="str">
            <v>Lacková</v>
          </cell>
          <cell r="L268" t="str">
            <v>06501</v>
          </cell>
          <cell r="M268" t="str">
            <v>Slovenská republika</v>
          </cell>
          <cell r="N268" t="str">
            <v>Lacková 57, 06501 Lacková</v>
          </cell>
          <cell r="O268" t="str">
            <v>50009737</v>
          </cell>
          <cell r="P268" t="str">
            <v>osvald.jozef57@gmail.com</v>
          </cell>
          <cell r="Q268" t="str">
            <v>SK1082698749</v>
          </cell>
          <cell r="R268" t="str">
            <v>1082698749</v>
          </cell>
          <cell r="S268">
            <v>15000</v>
          </cell>
          <cell r="T268">
            <v>15000</v>
          </cell>
          <cell r="U268">
            <v>0</v>
          </cell>
          <cell r="V268">
            <v>0</v>
          </cell>
        </row>
        <row r="269">
          <cell r="C269" t="str">
            <v>09I02-03-V03-00268</v>
          </cell>
          <cell r="D269" t="str">
            <v>Udržateľný a funkčný Tiny-Apidomček - konštrukcia a materiálová skladba</v>
          </cell>
          <cell r="E269">
            <v>45155</v>
          </cell>
          <cell r="F269">
            <v>45155.427974537037</v>
          </cell>
          <cell r="G269">
            <v>45163.427974537037</v>
          </cell>
          <cell r="H269" t="str">
            <v>RUKON s.r.o.</v>
          </cell>
          <cell r="I269" t="str">
            <v>Račianske mýto</v>
          </cell>
          <cell r="J269">
            <v>1</v>
          </cell>
          <cell r="K269" t="str">
            <v>Bratislava - mestská časť Nové Mesto</v>
          </cell>
          <cell r="L269">
            <v>83102</v>
          </cell>
          <cell r="M269" t="str">
            <v>Slovenská republika</v>
          </cell>
          <cell r="N269" t="str">
            <v>Račianske mýto 1, 83102 Bratislava - mestská časť Nové Mesto</v>
          </cell>
          <cell r="O269" t="str">
            <v>35843233</v>
          </cell>
          <cell r="P269" t="str">
            <v>tomas.rajek@gmail.com</v>
          </cell>
          <cell r="Q269" t="str">
            <v>SK2020238902</v>
          </cell>
          <cell r="R269" t="str">
            <v>2020238902</v>
          </cell>
          <cell r="S269">
            <v>14450</v>
          </cell>
          <cell r="T269">
            <v>14450</v>
          </cell>
          <cell r="U269">
            <v>0</v>
          </cell>
          <cell r="V269">
            <v>14450</v>
          </cell>
        </row>
        <row r="270">
          <cell r="C270" t="str">
            <v>09I02-03-V03-00269</v>
          </cell>
          <cell r="D270" t="str">
            <v>Návrh technológie výroby fermentovaných macerátov bylín a sirupov</v>
          </cell>
          <cell r="E270">
            <v>45155</v>
          </cell>
          <cell r="F270">
            <v>45155.429583333331</v>
          </cell>
          <cell r="G270">
            <v>45155.429583333331</v>
          </cell>
          <cell r="H270" t="str">
            <v>Bio-Centrum, s.r.o.</v>
          </cell>
          <cell r="I270" t="str">
            <v>Kostolná</v>
          </cell>
          <cell r="J270" t="str">
            <v>5</v>
          </cell>
          <cell r="K270" t="str">
            <v>Modra</v>
          </cell>
          <cell r="L270">
            <v>90001</v>
          </cell>
          <cell r="M270" t="str">
            <v>Slovenská republika</v>
          </cell>
          <cell r="N270" t="str">
            <v>Kostolná 5, 90001 Modra</v>
          </cell>
          <cell r="O270">
            <v>55588123</v>
          </cell>
          <cell r="P270" t="str">
            <v>startup.biocentrum@gmail.com</v>
          </cell>
          <cell r="Q270" t="str">
            <v>SK2122029965</v>
          </cell>
          <cell r="R270" t="str">
            <v>2122029965</v>
          </cell>
          <cell r="S270">
            <v>14000</v>
          </cell>
          <cell r="T270">
            <v>14000</v>
          </cell>
          <cell r="U270">
            <v>0</v>
          </cell>
          <cell r="V270">
            <v>11900</v>
          </cell>
        </row>
        <row r="271">
          <cell r="C271" t="str">
            <v>09I02-03-V03-00270</v>
          </cell>
          <cell r="D271" t="str">
            <v>Inovatívny autonómny box inžinierskych sietí</v>
          </cell>
          <cell r="E271">
            <v>45155</v>
          </cell>
          <cell r="G271" t="str">
            <v>-</v>
          </cell>
          <cell r="H271" t="str">
            <v>DAQE Slovakia s.r.o.</v>
          </cell>
          <cell r="I271" t="str">
            <v>Pribinova</v>
          </cell>
          <cell r="J271" t="str">
            <v>8953/62</v>
          </cell>
          <cell r="K271" t="str">
            <v>Žilina</v>
          </cell>
          <cell r="L271">
            <v>1001</v>
          </cell>
          <cell r="M271" t="str">
            <v>Slovenská republika</v>
          </cell>
          <cell r="N271" t="str">
            <v>Pribinova 8953/62, 1001 Žilina</v>
          </cell>
          <cell r="O271" t="str">
            <v>36848751</v>
          </cell>
          <cell r="P271" t="str">
            <v>pitonak@daqe.sk</v>
          </cell>
          <cell r="Q271" t="str">
            <v>SK2022463652</v>
          </cell>
          <cell r="R271" t="str">
            <v>2022463652</v>
          </cell>
          <cell r="S271">
            <v>0</v>
          </cell>
          <cell r="T271">
            <v>0</v>
          </cell>
          <cell r="U271">
            <v>0</v>
          </cell>
        </row>
        <row r="272">
          <cell r="C272" t="str">
            <v>09I02-03-V03-00271</v>
          </cell>
          <cell r="D272" t="str">
            <v>Testovanie vlastností produktov</v>
          </cell>
          <cell r="E272">
            <v>45155</v>
          </cell>
          <cell r="F272">
            <v>45155.446898148148</v>
          </cell>
          <cell r="G272">
            <v>45163.446898148148</v>
          </cell>
          <cell r="H272" t="str">
            <v>MS Products, s. r. o.</v>
          </cell>
          <cell r="I272" t="str">
            <v>Raková</v>
          </cell>
          <cell r="J272" t="str">
            <v>1631</v>
          </cell>
          <cell r="K272" t="str">
            <v>Raková</v>
          </cell>
          <cell r="L272" t="str">
            <v>02351</v>
          </cell>
          <cell r="M272" t="str">
            <v>Slovenská republika</v>
          </cell>
          <cell r="N272" t="str">
            <v>Raková 1631, 02351 Raková</v>
          </cell>
          <cell r="O272" t="str">
            <v>54461944</v>
          </cell>
          <cell r="P272" t="str">
            <v>marek.stranavsky@gmail.com</v>
          </cell>
          <cell r="R272" t="str">
            <v>2121665942</v>
          </cell>
          <cell r="S272">
            <v>14892</v>
          </cell>
          <cell r="T272">
            <v>12410</v>
          </cell>
          <cell r="U272">
            <v>2482</v>
          </cell>
          <cell r="V272">
            <v>14892</v>
          </cell>
        </row>
        <row r="273">
          <cell r="C273" t="str">
            <v>09I02-03-V03-00272</v>
          </cell>
          <cell r="D273" t="str">
            <v>Konfigurátor pre spoločnosť Roomki</v>
          </cell>
          <cell r="E273">
            <v>45155</v>
          </cell>
          <cell r="F273">
            <v>45155.450462962966</v>
          </cell>
          <cell r="G273" t="str">
            <v>Aký je výsledok doplnenia</v>
          </cell>
          <cell r="H273" t="str">
            <v>Gardenee, s. r. o.</v>
          </cell>
          <cell r="I273" t="str">
            <v>Ulica pri Včelárikoch</v>
          </cell>
          <cell r="J273" t="str">
            <v>5264/1</v>
          </cell>
          <cell r="K273" t="str">
            <v>Senec</v>
          </cell>
          <cell r="L273">
            <v>90301</v>
          </cell>
          <cell r="M273" t="str">
            <v>Slovenská republika</v>
          </cell>
          <cell r="N273" t="str">
            <v>Ulica pri Včelárikoch 5264/1, 90301 Senec</v>
          </cell>
          <cell r="O273" t="str">
            <v>55134441</v>
          </cell>
          <cell r="P273" t="str">
            <v>pravda@roomki.sk</v>
          </cell>
          <cell r="R273" t="str">
            <v>2121903113</v>
          </cell>
          <cell r="S273">
            <v>0</v>
          </cell>
          <cell r="T273">
            <v>0</v>
          </cell>
          <cell r="U273">
            <v>0</v>
          </cell>
        </row>
        <row r="274">
          <cell r="C274" t="str">
            <v>09I02-03-V03-00273</v>
          </cell>
          <cell r="D274" t="str">
            <v>Vývoj riadiacej jednotky a PCB pre riadiacu jednotku pásových predzásobníkov, podávačov a žľabov poháňaných elektromagnetickou cievkou</v>
          </cell>
          <cell r="E274">
            <v>45155</v>
          </cell>
          <cell r="F274">
            <v>45155.48170138889</v>
          </cell>
          <cell r="G274">
            <v>45155.48170138889</v>
          </cell>
          <cell r="H274" t="str">
            <v>KONZULTANT RGB, s.r.o.</v>
          </cell>
          <cell r="I274" t="str">
            <v>Na Šefranici</v>
          </cell>
          <cell r="J274">
            <v>1</v>
          </cell>
          <cell r="K274" t="str">
            <v>Žilina</v>
          </cell>
          <cell r="L274" t="str">
            <v>01001</v>
          </cell>
          <cell r="M274" t="str">
            <v>Slovenská republika</v>
          </cell>
          <cell r="N274" t="str">
            <v>Na Šefranici 1, 01001 Žilina</v>
          </cell>
          <cell r="O274">
            <v>36396419</v>
          </cell>
          <cell r="P274" t="str">
            <v>bilcik@mdcorp.eu</v>
          </cell>
          <cell r="Q274" t="str">
            <v>SK2021566228</v>
          </cell>
          <cell r="R274" t="str">
            <v>2021566228</v>
          </cell>
          <cell r="S274">
            <v>14662.5</v>
          </cell>
          <cell r="T274">
            <v>14662.5</v>
          </cell>
          <cell r="U274">
            <v>0</v>
          </cell>
          <cell r="V274">
            <v>14662.5</v>
          </cell>
        </row>
        <row r="275">
          <cell r="C275" t="str">
            <v>09I02-03-V03-00274</v>
          </cell>
          <cell r="D275" t="str">
            <v>Cetifikácia a biotechnologického procesu v príprave API</v>
          </cell>
          <cell r="E275">
            <v>45155</v>
          </cell>
          <cell r="G275" t="str">
            <v>-</v>
          </cell>
          <cell r="H275" t="str">
            <v>BioX Technologies s.r.o.</v>
          </cell>
          <cell r="I275" t="str">
            <v>Nové záhrady IV</v>
          </cell>
          <cell r="J275" t="str">
            <v>15889/10</v>
          </cell>
          <cell r="K275" t="str">
            <v>Bratislava - mestská časť Ružinov</v>
          </cell>
          <cell r="L275">
            <v>82105</v>
          </cell>
          <cell r="M275" t="str">
            <v>Slovenská republika</v>
          </cell>
          <cell r="N275" t="str">
            <v>Nové záhrady IV 15889/10, 82105 Bratislava - mestská časť Ružinov</v>
          </cell>
          <cell r="O275" t="str">
            <v>51271222</v>
          </cell>
          <cell r="P275" t="str">
            <v>krampl@biox.sk</v>
          </cell>
          <cell r="Q275" t="str">
            <v>SK2120664953</v>
          </cell>
          <cell r="R275" t="str">
            <v>2120664953</v>
          </cell>
          <cell r="S275">
            <v>0</v>
          </cell>
          <cell r="T275">
            <v>0</v>
          </cell>
          <cell r="U275">
            <v>0</v>
          </cell>
        </row>
        <row r="276">
          <cell r="C276" t="str">
            <v>09I02-03-V03-00275</v>
          </cell>
          <cell r="D276" t="str">
            <v>Možnosti výmeny metadát v oblasti rozhlasového vysielania</v>
          </cell>
          <cell r="E276">
            <v>45155</v>
          </cell>
          <cell r="G276" t="str">
            <v>-</v>
          </cell>
          <cell r="H276" t="str">
            <v>CREA TEA, s.r.o</v>
          </cell>
          <cell r="I276" t="str">
            <v>Frankovská</v>
          </cell>
          <cell r="J276" t="str">
            <v>18</v>
          </cell>
          <cell r="K276" t="str">
            <v>Bratislava</v>
          </cell>
          <cell r="L276">
            <v>83101</v>
          </cell>
          <cell r="M276" t="str">
            <v>Slovenská republika</v>
          </cell>
          <cell r="N276" t="str">
            <v>Frankovská 18, 83101 Bratislava</v>
          </cell>
          <cell r="O276" t="str">
            <v>45383707</v>
          </cell>
          <cell r="P276" t="str">
            <v>jozokubacka@gmail.com</v>
          </cell>
          <cell r="Q276" t="str">
            <v>2022989199</v>
          </cell>
          <cell r="R276" t="str">
            <v>SK2022989199</v>
          </cell>
          <cell r="S276">
            <v>0</v>
          </cell>
          <cell r="T276">
            <v>0</v>
          </cell>
          <cell r="U276">
            <v>0</v>
          </cell>
        </row>
        <row r="277">
          <cell r="C277" t="str">
            <v>09I02-03-V03-00276</v>
          </cell>
          <cell r="D277" t="str">
            <v>Návrh aplikačného systému na sledovanie stavu pacientov a komunikácie s nimi</v>
          </cell>
          <cell r="E277">
            <v>45155</v>
          </cell>
          <cell r="F277">
            <v>45155.54283564815</v>
          </cell>
          <cell r="G277">
            <v>45155.54283564815</v>
          </cell>
          <cell r="H277" t="str">
            <v>C-LynneArities s.r.o.</v>
          </cell>
          <cell r="I277" t="str">
            <v>Lieskovec</v>
          </cell>
          <cell r="J277" t="str">
            <v>13</v>
          </cell>
          <cell r="K277" t="str">
            <v>Bratislava - mestská časť Podunajské Biskupice</v>
          </cell>
          <cell r="L277">
            <v>82106</v>
          </cell>
          <cell r="M277" t="str">
            <v>Slovenská republika</v>
          </cell>
          <cell r="N277" t="str">
            <v>Lieskovec 13, 82106 Bratislava - mestská časť Podunajské Biskupice</v>
          </cell>
          <cell r="O277">
            <v>47515279</v>
          </cell>
          <cell r="P277" t="str">
            <v>jozef.szadvari@gmail.com</v>
          </cell>
          <cell r="R277" t="str">
            <v>2023926311</v>
          </cell>
          <cell r="S277">
            <v>12733</v>
          </cell>
          <cell r="T277">
            <v>10610.833333333334</v>
          </cell>
          <cell r="U277">
            <v>2122.1666666666661</v>
          </cell>
          <cell r="V277">
            <v>12733</v>
          </cell>
        </row>
        <row r="278">
          <cell r="C278" t="str">
            <v>09I02-03-V03-00277</v>
          </cell>
          <cell r="D278" t="str">
            <v>Inovácie v liehovare GRIČ distillery: Analýza výroby GINU.</v>
          </cell>
          <cell r="E278">
            <v>45155</v>
          </cell>
          <cell r="F278">
            <v>45155.58902777778</v>
          </cell>
          <cell r="G278" t="str">
            <v>-</v>
          </cell>
          <cell r="H278" t="str">
            <v>GRIČ distillery, s. r. o.</v>
          </cell>
          <cell r="I278" t="str">
            <v>Brezovička</v>
          </cell>
          <cell r="J278" t="str">
            <v>140</v>
          </cell>
          <cell r="K278" t="str">
            <v>Brezovička</v>
          </cell>
          <cell r="L278" t="str">
            <v>08274</v>
          </cell>
          <cell r="M278" t="str">
            <v>Slovenská republika</v>
          </cell>
          <cell r="N278" t="str">
            <v>Brezovička 140, 08274 Brezovička</v>
          </cell>
          <cell r="O278" t="str">
            <v>47618710</v>
          </cell>
          <cell r="P278" t="str">
            <v>gricdistillery@gmail.com</v>
          </cell>
          <cell r="Q278" t="str">
            <v>SK2024043648</v>
          </cell>
          <cell r="R278" t="str">
            <v>2024043648</v>
          </cell>
          <cell r="S278">
            <v>14875</v>
          </cell>
          <cell r="T278">
            <v>14875</v>
          </cell>
          <cell r="U278">
            <v>0</v>
          </cell>
        </row>
        <row r="279">
          <cell r="C279" t="str">
            <v>09I02-03-V03-00278</v>
          </cell>
          <cell r="D279" t="str">
            <v>Vývoj materiálov a technológií vhodných pre zapracovanie účinnej látky s postupným uvoľnovaním do textílie pre upokojenie svrbenia pri atopickej dermatitíde.</v>
          </cell>
          <cell r="E279">
            <v>45155</v>
          </cell>
          <cell r="F279">
            <v>45155.600439814814</v>
          </cell>
          <cell r="G279" t="str">
            <v>Aký je výsledok doplnenia</v>
          </cell>
          <cell r="H279" t="str">
            <v>GENERAL Machinery spol. s r.o.</v>
          </cell>
          <cell r="I279" t="str">
            <v>(blank)</v>
          </cell>
          <cell r="J279" t="str">
            <v>16</v>
          </cell>
          <cell r="K279" t="str">
            <v>Mestečko</v>
          </cell>
          <cell r="L279" t="str">
            <v>02052</v>
          </cell>
          <cell r="M279" t="str">
            <v>Slovenská republika</v>
          </cell>
          <cell r="N279" t="str">
            <v>(blank) 16, 02052 Mestečko</v>
          </cell>
          <cell r="O279" t="str">
            <v>46004459</v>
          </cell>
          <cell r="P279" t="str">
            <v>m.tvarozek@intelisys.sk</v>
          </cell>
          <cell r="Q279" t="str">
            <v>SK2023184218</v>
          </cell>
          <cell r="R279" t="str">
            <v>2023184218</v>
          </cell>
          <cell r="S279">
            <v>0</v>
          </cell>
          <cell r="T279">
            <v>0</v>
          </cell>
          <cell r="U279">
            <v>0</v>
          </cell>
        </row>
        <row r="280">
          <cell r="C280" t="str">
            <v>09I02-03-V03-00279</v>
          </cell>
          <cell r="D280" t="str">
            <v>Prototyp riešenia digitalizácie a automatizácie procesov – riadenie životného cyklu majetku, onboarding zamestnancov a riadenie objednávok</v>
          </cell>
          <cell r="E280">
            <v>45155</v>
          </cell>
          <cell r="F280">
            <v>45155.624537037038</v>
          </cell>
          <cell r="G280">
            <v>45155.624537037038</v>
          </cell>
          <cell r="H280" t="str">
            <v>codium s. r. o.</v>
          </cell>
          <cell r="I280" t="str">
            <v>Kálov</v>
          </cell>
          <cell r="J280" t="str">
            <v>356</v>
          </cell>
          <cell r="K280" t="str">
            <v>Žilina</v>
          </cell>
          <cell r="L280" t="str">
            <v>01001</v>
          </cell>
          <cell r="M280" t="str">
            <v>Slovenská republika</v>
          </cell>
          <cell r="N280" t="str">
            <v>Kálov 356, 01001 Žilina</v>
          </cell>
          <cell r="O280" t="str">
            <v>47255757</v>
          </cell>
          <cell r="P280" t="str">
            <v>milan.smehyl@codium.sk</v>
          </cell>
          <cell r="Q280" t="str">
            <v>SK2024177738</v>
          </cell>
          <cell r="R280" t="str">
            <v>2024177738</v>
          </cell>
          <cell r="S280">
            <v>15000</v>
          </cell>
          <cell r="T280">
            <v>15000</v>
          </cell>
          <cell r="U280">
            <v>0</v>
          </cell>
          <cell r="V280">
            <v>14458.5</v>
          </cell>
        </row>
        <row r="281">
          <cell r="C281" t="str">
            <v>09I02-03-V03-00280</v>
          </cell>
          <cell r="D281" t="str">
            <v>Vývoj vylepšených procesov pri poskytovaní unikátnej služby genetického testovania u zvierat</v>
          </cell>
          <cell r="E281">
            <v>45155</v>
          </cell>
          <cell r="F281">
            <v>45155.673877314817</v>
          </cell>
          <cell r="G281">
            <v>45155.673877314817</v>
          </cell>
          <cell r="H281" t="str">
            <v>Corollab s. r. o.</v>
          </cell>
          <cell r="I281" t="str">
            <v>Kopčianska</v>
          </cell>
          <cell r="J281" t="str">
            <v>80</v>
          </cell>
          <cell r="K281" t="str">
            <v>Bratislava - mestská časť Petržalka</v>
          </cell>
          <cell r="L281">
            <v>85101</v>
          </cell>
          <cell r="M281" t="str">
            <v>Slovenská republika</v>
          </cell>
          <cell r="N281" t="str">
            <v>Kopčianska 80, 85101 Bratislava - mestská časť Petržalka</v>
          </cell>
          <cell r="O281">
            <v>52718662</v>
          </cell>
          <cell r="P281" t="str">
            <v>corollab11@gmail.com</v>
          </cell>
          <cell r="Q281" t="str">
            <v>SK2121134345</v>
          </cell>
          <cell r="R281" t="str">
            <v>2121134345</v>
          </cell>
          <cell r="S281">
            <v>15000</v>
          </cell>
          <cell r="T281">
            <v>15000</v>
          </cell>
          <cell r="U281">
            <v>0</v>
          </cell>
          <cell r="V281">
            <v>15000</v>
          </cell>
        </row>
        <row r="282">
          <cell r="C282" t="str">
            <v>09I02-03-V03-00281</v>
          </cell>
          <cell r="D282" t="str">
            <v>Tvorba aplikácie na sledovanie progresu zverencov – vytvorenie prototypu</v>
          </cell>
          <cell r="E282">
            <v>45155</v>
          </cell>
          <cell r="G282" t="str">
            <v>-</v>
          </cell>
          <cell r="H282" t="str">
            <v>Pavel Šmela s.r.o.</v>
          </cell>
          <cell r="I282" t="str">
            <v>Bajkalská</v>
          </cell>
          <cell r="J282" t="str">
            <v>51</v>
          </cell>
          <cell r="K282" t="str">
            <v>Bratislava - mestská časť Ružinov</v>
          </cell>
          <cell r="L282">
            <v>82105</v>
          </cell>
          <cell r="M282" t="str">
            <v>Slovenská republika</v>
          </cell>
          <cell r="N282" t="str">
            <v>Bajkalská 51, 82105 Bratislava - mestská časť Ružinov</v>
          </cell>
          <cell r="O282" t="str">
            <v>55494854</v>
          </cell>
          <cell r="P282" t="str">
            <v>pavel.smela86@gmail.com</v>
          </cell>
          <cell r="R282" t="str">
            <v>2122016237</v>
          </cell>
          <cell r="S282">
            <v>0</v>
          </cell>
          <cell r="T282">
            <v>0</v>
          </cell>
          <cell r="U282">
            <v>0</v>
          </cell>
        </row>
        <row r="283">
          <cell r="C283" t="str">
            <v>09I02-03-V03-00282</v>
          </cell>
          <cell r="D283" t="str">
            <v>Inovácie vo firme Erik Márton s.r.o.</v>
          </cell>
          <cell r="E283">
            <v>45155</v>
          </cell>
          <cell r="F283">
            <v>45155.757731481484</v>
          </cell>
          <cell r="G283">
            <v>45155.757731481484</v>
          </cell>
          <cell r="H283" t="str">
            <v>Erik Márton s. r. o.</v>
          </cell>
          <cell r="I283" t="str">
            <v>Lehnice</v>
          </cell>
          <cell r="J283" t="str">
            <v>97</v>
          </cell>
          <cell r="K283" t="str">
            <v>Lehnice</v>
          </cell>
          <cell r="L283" t="str">
            <v>930 37</v>
          </cell>
          <cell r="M283" t="str">
            <v>Slovenská republika</v>
          </cell>
          <cell r="N283" t="str">
            <v>Lehnice 97, 930 37 Lehnice</v>
          </cell>
          <cell r="O283" t="str">
            <v>45508950</v>
          </cell>
          <cell r="P283" t="str">
            <v>info@najtelo.com</v>
          </cell>
          <cell r="Q283" t="str">
            <v>SK2023028216</v>
          </cell>
          <cell r="R283" t="str">
            <v>2023028216</v>
          </cell>
          <cell r="S283">
            <v>14960</v>
          </cell>
          <cell r="T283">
            <v>14960</v>
          </cell>
          <cell r="U283">
            <v>0</v>
          </cell>
          <cell r="V283">
            <v>14960</v>
          </cell>
        </row>
        <row r="284">
          <cell r="C284" t="str">
            <v>09I02-03-V03-00283</v>
          </cell>
          <cell r="D284" t="str">
            <v>Inovácie vo firme SKBuild s. r. o.</v>
          </cell>
          <cell r="E284">
            <v>45155</v>
          </cell>
          <cell r="F284">
            <v>45155.767048611109</v>
          </cell>
          <cell r="G284">
            <v>45155.767048611109</v>
          </cell>
          <cell r="H284" t="str">
            <v>SKBuild s. r. o.</v>
          </cell>
          <cell r="I284" t="str">
            <v>Biskupa Kondého</v>
          </cell>
          <cell r="J284" t="str">
            <v>5138/30</v>
          </cell>
          <cell r="K284" t="str">
            <v>Dunajská Streda</v>
          </cell>
          <cell r="L284" t="str">
            <v>929 01</v>
          </cell>
          <cell r="M284" t="str">
            <v>Slovenská republika</v>
          </cell>
          <cell r="N284" t="str">
            <v>Biskupa Kondého 5138/30, 929 01 Dunajská Streda</v>
          </cell>
          <cell r="O284">
            <v>53112482</v>
          </cell>
          <cell r="P284" t="str">
            <v>martonzoltan88@gmail.com</v>
          </cell>
          <cell r="Q284" t="str">
            <v>SK2121268556</v>
          </cell>
          <cell r="R284" t="str">
            <v>2121268556</v>
          </cell>
          <cell r="S284">
            <v>14875</v>
          </cell>
          <cell r="T284">
            <v>14875</v>
          </cell>
          <cell r="U284">
            <v>0</v>
          </cell>
          <cell r="V284">
            <v>14875</v>
          </cell>
        </row>
        <row r="285">
          <cell r="C285" t="str">
            <v>09I02-03-V03-00284</v>
          </cell>
          <cell r="D285" t="str">
            <v>Inovovanie online služby spropaguj.to – zlepšenie bezpečnosti a rozšírenie funkcionalít.</v>
          </cell>
          <cell r="E285">
            <v>45155</v>
          </cell>
          <cell r="F285">
            <v>45155.811967592592</v>
          </cell>
          <cell r="G285" t="str">
            <v>-</v>
          </cell>
          <cell r="H285" t="str">
            <v>RIN Application s. r. o.</v>
          </cell>
          <cell r="I285" t="str">
            <v>Horná</v>
          </cell>
          <cell r="J285" t="str">
            <v>389/83</v>
          </cell>
          <cell r="K285" t="str">
            <v>Banská Bystrica</v>
          </cell>
          <cell r="L285">
            <v>97401</v>
          </cell>
          <cell r="M285" t="str">
            <v>Slovenská republika</v>
          </cell>
          <cell r="N285" t="str">
            <v>Horná 389/83, 97401 Banská Bystrica</v>
          </cell>
          <cell r="O285" t="str">
            <v>51640546</v>
          </cell>
          <cell r="P285" t="str">
            <v>lukas.maliniak@spropaguj.to</v>
          </cell>
          <cell r="Q285" t="str">
            <v>SK2120730018</v>
          </cell>
          <cell r="R285" t="str">
            <v>2120730018</v>
          </cell>
          <cell r="S285">
            <v>9916</v>
          </cell>
          <cell r="T285">
            <v>9916</v>
          </cell>
          <cell r="U285">
            <v>0</v>
          </cell>
          <cell r="V285">
            <v>0</v>
          </cell>
        </row>
        <row r="286">
          <cell r="C286" t="str">
            <v>09I02-03-V03-00285</v>
          </cell>
          <cell r="D286" t="str">
            <v>Zapojenie umelej intelingecie do procesu cenotvorby, prípravnej fáze a vyhodnocovaní úšpesnosti realizácie projektu.</v>
          </cell>
          <cell r="E286">
            <v>45155</v>
          </cell>
          <cell r="F286">
            <v>45155.901203703703</v>
          </cell>
          <cell r="G286" t="str">
            <v>-</v>
          </cell>
          <cell r="H286" t="str">
            <v>Development - VK, s. r. o.</v>
          </cell>
          <cell r="I286" t="str">
            <v>Vrančovičova</v>
          </cell>
          <cell r="J286" t="str">
            <v>1200/2</v>
          </cell>
          <cell r="K286" t="str">
            <v>Bratislava - mestská časť Lamač</v>
          </cell>
          <cell r="L286">
            <v>84103</v>
          </cell>
          <cell r="M286" t="str">
            <v>Slovenská republika</v>
          </cell>
          <cell r="N286" t="str">
            <v>Vrančovičova 1200/2, 84103 Bratislava - mestská časť Lamač</v>
          </cell>
          <cell r="O286" t="str">
            <v>52751732</v>
          </cell>
          <cell r="P286" t="str">
            <v>viktor.kahaj@gmail.com</v>
          </cell>
          <cell r="Q286" t="str">
            <v>SK2121154794</v>
          </cell>
          <cell r="R286" t="str">
            <v>2121154794</v>
          </cell>
          <cell r="S286">
            <v>14980</v>
          </cell>
          <cell r="T286">
            <v>14980</v>
          </cell>
          <cell r="U286">
            <v>0</v>
          </cell>
          <cell r="V286">
            <v>0</v>
          </cell>
        </row>
        <row r="287">
          <cell r="C287" t="str">
            <v>09I02-03-V03-00286</v>
          </cell>
          <cell r="D287" t="str">
            <v>Inovácie v spoločnosti CASSIOPEA s.r.o.</v>
          </cell>
          <cell r="E287">
            <v>45155</v>
          </cell>
          <cell r="F287">
            <v>45155.926064814812</v>
          </cell>
          <cell r="G287">
            <v>45155.926064814812</v>
          </cell>
          <cell r="H287" t="str">
            <v>CASSIOPEA s.r.o.</v>
          </cell>
          <cell r="I287" t="str">
            <v>P. Z. Vrbického</v>
          </cell>
          <cell r="J287" t="str">
            <v>1631</v>
          </cell>
          <cell r="K287" t="str">
            <v>Štrba</v>
          </cell>
          <cell r="L287" t="str">
            <v>05938</v>
          </cell>
          <cell r="M287" t="str">
            <v>Slovenská republika</v>
          </cell>
          <cell r="N287" t="str">
            <v>P. Z. Vrbického 1631, 05938 Štrba</v>
          </cell>
          <cell r="O287">
            <v>50522426</v>
          </cell>
          <cell r="P287" t="str">
            <v>cassiopea@cassiopea.eu.sk</v>
          </cell>
          <cell r="R287" t="str">
            <v>2120361738</v>
          </cell>
          <cell r="S287">
            <v>12750</v>
          </cell>
          <cell r="T287">
            <v>10625</v>
          </cell>
          <cell r="U287">
            <v>2125</v>
          </cell>
          <cell r="V287">
            <v>12750</v>
          </cell>
        </row>
        <row r="288">
          <cell r="C288" t="str">
            <v>09I02-03-V03-00287</v>
          </cell>
          <cell r="D288" t="str">
            <v>Analýza procesu deformácie za tepla materiálu CuZn30</v>
          </cell>
          <cell r="E288">
            <v>45155</v>
          </cell>
          <cell r="F288">
            <v>45155.943680555552</v>
          </cell>
          <cell r="G288">
            <v>45155.943680555552</v>
          </cell>
          <cell r="H288" t="str">
            <v>KOVOMACH s.r.o.</v>
          </cell>
          <cell r="I288" t="str">
            <v>Mierová</v>
          </cell>
          <cell r="J288" t="str">
            <v>206</v>
          </cell>
          <cell r="K288" t="str">
            <v>Sklabiňa</v>
          </cell>
          <cell r="L288" t="str">
            <v>03803</v>
          </cell>
          <cell r="M288" t="str">
            <v>Slovenská republika</v>
          </cell>
          <cell r="N288" t="str">
            <v>Mierová 206, 03803 Sklabiňa</v>
          </cell>
          <cell r="O288">
            <v>47866594</v>
          </cell>
          <cell r="P288" t="str">
            <v>kovomach@gmail.com</v>
          </cell>
          <cell r="Q288" t="str">
            <v>SK2024133452</v>
          </cell>
          <cell r="R288" t="str">
            <v>2024133452</v>
          </cell>
          <cell r="S288">
            <v>14994</v>
          </cell>
          <cell r="T288">
            <v>14994</v>
          </cell>
          <cell r="U288">
            <v>0</v>
          </cell>
          <cell r="V288">
            <v>14994</v>
          </cell>
        </row>
        <row r="289">
          <cell r="C289" t="str">
            <v>09I02-03-V03-00288</v>
          </cell>
          <cell r="D289" t="str">
            <v>Inovácie vo firme Stolárstvo u Kunaja, s.r.o.</v>
          </cell>
          <cell r="E289">
            <v>45155</v>
          </cell>
          <cell r="F289">
            <v>45155.948344907411</v>
          </cell>
          <cell r="G289" t="str">
            <v>-</v>
          </cell>
          <cell r="H289" t="str">
            <v>Stolárstvo u Kunaja, s.r.o.</v>
          </cell>
          <cell r="I289" t="str">
            <v>Štrba - Tatranská Štrba</v>
          </cell>
          <cell r="J289" t="str">
            <v>1196</v>
          </cell>
          <cell r="K289" t="str">
            <v>Štrba - Tatranská Štrba</v>
          </cell>
          <cell r="L289" t="str">
            <v>05941</v>
          </cell>
          <cell r="M289" t="str">
            <v>Slovenská republika</v>
          </cell>
          <cell r="N289" t="str">
            <v>Štrba - Tatranská Štrba 1196, 05941 Štrba - Tatranská Štrba</v>
          </cell>
          <cell r="O289">
            <v>36478881</v>
          </cell>
          <cell r="P289" t="str">
            <v>katarina@kunaj.sk</v>
          </cell>
          <cell r="Q289" t="str">
            <v>SK    2020016625</v>
          </cell>
          <cell r="R289" t="str">
            <v>2020016625</v>
          </cell>
          <cell r="S289">
            <v>14875</v>
          </cell>
          <cell r="T289">
            <v>14875</v>
          </cell>
          <cell r="U289">
            <v>0</v>
          </cell>
          <cell r="V289">
            <v>0</v>
          </cell>
        </row>
        <row r="290">
          <cell r="C290" t="str">
            <v>09I02-03-V03-00289</v>
          </cell>
          <cell r="D290" t="str">
            <v>Využitie umelej inteligencie pri diagnostike ochorení</v>
          </cell>
          <cell r="E290">
            <v>45156</v>
          </cell>
          <cell r="F290">
            <v>45156.045081018521</v>
          </cell>
          <cell r="G290">
            <v>45156.045081018521</v>
          </cell>
          <cell r="H290" t="str">
            <v>A2COM Slovakia, s.r.o.</v>
          </cell>
          <cell r="I290" t="str">
            <v>Pekná cesta</v>
          </cell>
          <cell r="J290" t="str">
            <v>11</v>
          </cell>
          <cell r="K290" t="str">
            <v>Bratislava - mestská časť Rača</v>
          </cell>
          <cell r="L290">
            <v>83152</v>
          </cell>
          <cell r="M290" t="str">
            <v>Slovenská republika</v>
          </cell>
          <cell r="N290" t="str">
            <v>Pekná cesta 11, 83152 Bratislava - mestská časť Rača</v>
          </cell>
          <cell r="O290">
            <v>36753297</v>
          </cell>
          <cell r="P290" t="str">
            <v>a2com@a2com.sk</v>
          </cell>
          <cell r="R290" t="str">
            <v>2022356248</v>
          </cell>
          <cell r="S290">
            <v>14922.6</v>
          </cell>
          <cell r="T290">
            <v>12435.5</v>
          </cell>
          <cell r="U290">
            <v>2487.1000000000004</v>
          </cell>
          <cell r="V290">
            <v>14922.6</v>
          </cell>
        </row>
        <row r="291">
          <cell r="C291" t="str">
            <v>09I02-03-V03-00290</v>
          </cell>
          <cell r="D291" t="str">
            <v>Komplexná technická SEO analýza NAIPEXO a.s.</v>
          </cell>
          <cell r="E291">
            <v>45156</v>
          </cell>
          <cell r="F291">
            <v>45156.049259259256</v>
          </cell>
          <cell r="G291" t="str">
            <v>Potrebné zaslať výzvu na doplnenie</v>
          </cell>
          <cell r="H291" t="str">
            <v>NAIPEXO a.s.</v>
          </cell>
          <cell r="I291" t="str">
            <v>Partizánska cesta</v>
          </cell>
          <cell r="J291" t="str">
            <v>12793</v>
          </cell>
          <cell r="K291" t="str">
            <v>Banská Bystrica</v>
          </cell>
          <cell r="L291">
            <v>97401</v>
          </cell>
          <cell r="M291" t="str">
            <v>Slovenská republika</v>
          </cell>
          <cell r="N291" t="str">
            <v>Partizánska cesta 12793, 97401 Banská Bystrica</v>
          </cell>
          <cell r="O291" t="str">
            <v>55310397</v>
          </cell>
          <cell r="P291" t="str">
            <v>info@naipexo.com</v>
          </cell>
          <cell r="Q291" t="str">
            <v>SK2121946024</v>
          </cell>
          <cell r="R291" t="str">
            <v>2121946024</v>
          </cell>
          <cell r="S291">
            <v>14951.5</v>
          </cell>
          <cell r="T291">
            <v>14951.5</v>
          </cell>
          <cell r="U291">
            <v>0</v>
          </cell>
          <cell r="V291">
            <v>0</v>
          </cell>
        </row>
        <row r="292">
          <cell r="C292" t="str">
            <v>09I02-03-V03-00291</v>
          </cell>
          <cell r="D292" t="str">
            <v>Overenie zhody - integrácia do NZIS</v>
          </cell>
          <cell r="E292">
            <v>45156</v>
          </cell>
          <cell r="F292">
            <v>45156.328553240739</v>
          </cell>
          <cell r="G292">
            <v>45156.328553240739</v>
          </cell>
          <cell r="H292" t="str">
            <v>C-Sunshine s.r.o.</v>
          </cell>
          <cell r="I292" t="str">
            <v>Grösslingová</v>
          </cell>
          <cell r="J292" t="str">
            <v>23</v>
          </cell>
          <cell r="K292" t="str">
            <v>Bratislava - mestská časť Staré Mesto</v>
          </cell>
          <cell r="L292">
            <v>81109</v>
          </cell>
          <cell r="M292" t="str">
            <v>Slovenská republika</v>
          </cell>
          <cell r="N292" t="str">
            <v>Grösslingová 23, 81109 Bratislava - mestská časť Staré Mesto</v>
          </cell>
          <cell r="O292">
            <v>51911051</v>
          </cell>
          <cell r="P292" t="str">
            <v>jozef.szadvari@gmail.com</v>
          </cell>
          <cell r="Q292" t="str">
            <v>SK2120831911</v>
          </cell>
          <cell r="R292" t="str">
            <v>2120831911</v>
          </cell>
          <cell r="S292">
            <v>12741.5</v>
          </cell>
          <cell r="T292">
            <v>12741.5</v>
          </cell>
          <cell r="U292">
            <v>0</v>
          </cell>
          <cell r="V292">
            <v>12741.5</v>
          </cell>
        </row>
        <row r="293">
          <cell r="C293" t="str">
            <v>09I02-03-V03-00292</v>
          </cell>
          <cell r="D293" t="str">
            <v>Analýza a vývoj inovatívneho produktového radu v peri a menopauze na báze produktu BioBalance</v>
          </cell>
          <cell r="E293">
            <v>45156</v>
          </cell>
          <cell r="F293">
            <v>45156.341932870368</v>
          </cell>
          <cell r="G293">
            <v>45156.341932870368</v>
          </cell>
          <cell r="H293" t="str">
            <v>BIOMIN, a.s.</v>
          </cell>
          <cell r="I293" t="str">
            <v>Potočná</v>
          </cell>
          <cell r="J293">
            <v>1</v>
          </cell>
          <cell r="K293" t="str">
            <v>Cífer</v>
          </cell>
          <cell r="L293">
            <v>91943</v>
          </cell>
          <cell r="M293" t="str">
            <v>Slovenská republika</v>
          </cell>
          <cell r="N293" t="str">
            <v>Potočná 1, 91943 Cífer</v>
          </cell>
          <cell r="O293">
            <v>681725</v>
          </cell>
          <cell r="P293" t="str">
            <v>vozar@bio-min.sk</v>
          </cell>
          <cell r="Q293" t="str">
            <v>SK2020390262</v>
          </cell>
          <cell r="R293" t="str">
            <v>2020390262</v>
          </cell>
          <cell r="S293">
            <v>15000</v>
          </cell>
          <cell r="T293">
            <v>15000</v>
          </cell>
          <cell r="U293">
            <v>0</v>
          </cell>
          <cell r="V293">
            <v>15000</v>
          </cell>
        </row>
        <row r="294">
          <cell r="C294" t="str">
            <v>09I02-03-V03-00293</v>
          </cell>
          <cell r="D294" t="str">
            <v>Drôtová rezačka pre rezanie izolačných dvojspádových dosiek</v>
          </cell>
          <cell r="E294">
            <v>45156</v>
          </cell>
          <cell r="F294">
            <v>45156.394768518519</v>
          </cell>
          <cell r="G294">
            <v>45156.394768518519</v>
          </cell>
          <cell r="H294" t="str">
            <v>REMIZ s.r.o.</v>
          </cell>
          <cell r="I294" t="str">
            <v>Kvačalova</v>
          </cell>
          <cell r="J294" t="str">
            <v>10/1231</v>
          </cell>
          <cell r="K294" t="str">
            <v>Žilina</v>
          </cell>
          <cell r="L294" t="str">
            <v>01004</v>
          </cell>
          <cell r="M294" t="str">
            <v>Slovenská republika</v>
          </cell>
          <cell r="N294" t="str">
            <v>Kvačalova 10/1231, 01004 Žilina</v>
          </cell>
          <cell r="O294">
            <v>46763015</v>
          </cell>
          <cell r="P294" t="str">
            <v>janosik@remiz.sk</v>
          </cell>
          <cell r="Q294" t="str">
            <v>SK2023568965</v>
          </cell>
          <cell r="R294" t="str">
            <v>2023371757</v>
          </cell>
          <cell r="S294">
            <v>14960</v>
          </cell>
          <cell r="T294">
            <v>14960</v>
          </cell>
          <cell r="U294">
            <v>0</v>
          </cell>
          <cell r="V294">
            <v>14960</v>
          </cell>
        </row>
        <row r="295">
          <cell r="C295" t="str">
            <v>09I02-03-V03-00294</v>
          </cell>
          <cell r="D295" t="str">
            <v>Návrhu technológie výroby bio jogurtov a imunostimulačnej zložky</v>
          </cell>
          <cell r="E295">
            <v>45156</v>
          </cell>
          <cell r="F295">
            <v>45156.403217592589</v>
          </cell>
          <cell r="G295" t="str">
            <v>Aký je výsledok doplnenia</v>
          </cell>
          <cell r="H295" t="str">
            <v>ŠKOLSKÉ HOSPODÁRSTVO - BÚŠLAK, spol. s r.o.</v>
          </cell>
          <cell r="I295" t="str">
            <v>(blank)</v>
          </cell>
          <cell r="J295" t="str">
            <v>286</v>
          </cell>
          <cell r="K295" t="str">
            <v>Dunajský Klátov</v>
          </cell>
          <cell r="L295">
            <v>93021</v>
          </cell>
          <cell r="M295" t="str">
            <v>Slovenská republika</v>
          </cell>
          <cell r="N295" t="str">
            <v>(blank) 286, 93021 Dunajský Klátov</v>
          </cell>
          <cell r="O295" t="str">
            <v>34122940</v>
          </cell>
          <cell r="P295" t="str">
            <v>nagy@buslak.sk</v>
          </cell>
          <cell r="Q295" t="str">
            <v>SK2020365468</v>
          </cell>
          <cell r="R295" t="str">
            <v>34122940</v>
          </cell>
          <cell r="S295">
            <v>0</v>
          </cell>
          <cell r="T295">
            <v>0</v>
          </cell>
          <cell r="U295">
            <v>0</v>
          </cell>
        </row>
        <row r="296">
          <cell r="C296" t="str">
            <v>09I02-03-V03-00295</v>
          </cell>
          <cell r="D296" t="str">
            <v>Komplexný manažment systém na modernizáciu a digitalizáciu v sektore upratovacích služieb</v>
          </cell>
          <cell r="E296">
            <v>45156</v>
          </cell>
          <cell r="F296">
            <v>45156.405891203707</v>
          </cell>
          <cell r="G296" t="str">
            <v>-</v>
          </cell>
          <cell r="H296" t="str">
            <v>LUX Prešov, s.r.o.</v>
          </cell>
          <cell r="I296" t="str">
            <v>Za Kalváriou</v>
          </cell>
          <cell r="J296" t="str">
            <v>4357/118</v>
          </cell>
          <cell r="K296" t="str">
            <v>Prešov</v>
          </cell>
          <cell r="L296" t="str">
            <v>08001</v>
          </cell>
          <cell r="M296" t="str">
            <v>Slovenská republika</v>
          </cell>
          <cell r="N296" t="str">
            <v>Za Kalváriou 4357/118, 08001 Prešov</v>
          </cell>
          <cell r="O296" t="str">
            <v>36478598</v>
          </cell>
          <cell r="P296" t="str">
            <v>michalic@lux-presov.sk</v>
          </cell>
          <cell r="Q296" t="str">
            <v>SK2020009343</v>
          </cell>
          <cell r="R296" t="str">
            <v>2020009343</v>
          </cell>
          <cell r="S296">
            <v>0</v>
          </cell>
          <cell r="T296">
            <v>0</v>
          </cell>
          <cell r="U296">
            <v>0</v>
          </cell>
        </row>
        <row r="297">
          <cell r="C297" t="str">
            <v>09I02-03-V03-00296</v>
          </cell>
          <cell r="D297" t="str">
            <v>Vývoj špeciálneho kašírovacieho stroja</v>
          </cell>
          <cell r="E297">
            <v>45156</v>
          </cell>
          <cell r="F297">
            <v>45156.4059375</v>
          </cell>
          <cell r="G297">
            <v>45156.4059375</v>
          </cell>
          <cell r="H297" t="str">
            <v>IZOLÁCIE ARAX ŽILINA, s.r.o.</v>
          </cell>
          <cell r="I297" t="str">
            <v>Kvačalova</v>
          </cell>
          <cell r="J297" t="str">
            <v>10/1231</v>
          </cell>
          <cell r="K297" t="str">
            <v>Žilina</v>
          </cell>
          <cell r="L297" t="str">
            <v>01004</v>
          </cell>
          <cell r="M297" t="str">
            <v>Slovenská republika</v>
          </cell>
          <cell r="N297" t="str">
            <v>Kvačalova 10/1231, 01004 Žilina</v>
          </cell>
          <cell r="O297">
            <v>36661619</v>
          </cell>
          <cell r="P297" t="str">
            <v>janosik@arax.sk</v>
          </cell>
          <cell r="Q297" t="str">
            <v>SK2022227867</v>
          </cell>
          <cell r="R297" t="str">
            <v>2022227867</v>
          </cell>
          <cell r="S297">
            <v>14985.5</v>
          </cell>
          <cell r="T297">
            <v>14985.5</v>
          </cell>
          <cell r="U297">
            <v>0</v>
          </cell>
          <cell r="V297">
            <v>14985.5</v>
          </cell>
        </row>
        <row r="298">
          <cell r="C298" t="str">
            <v>09I02-03-V03-00297</v>
          </cell>
          <cell r="D298" t="str">
            <v>Inteligentná platforma pre riadenie a zabezpečenie podujatí</v>
          </cell>
          <cell r="E298">
            <v>45156</v>
          </cell>
          <cell r="F298">
            <v>45156.423773148148</v>
          </cell>
          <cell r="G298" t="str">
            <v>-</v>
          </cell>
          <cell r="H298" t="str">
            <v>Jan Múdry - A.D.S.</v>
          </cell>
          <cell r="I298" t="str">
            <v>K cintorínu</v>
          </cell>
          <cell r="J298" t="str">
            <v>93/41</v>
          </cell>
          <cell r="K298" t="str">
            <v>Žilina</v>
          </cell>
          <cell r="L298" t="str">
            <v>01004</v>
          </cell>
          <cell r="M298" t="str">
            <v>Slovenská republika</v>
          </cell>
          <cell r="N298" t="str">
            <v>K cintorínu 93/41, 01004 Žilina</v>
          </cell>
          <cell r="O298" t="str">
            <v>17822793</v>
          </cell>
          <cell r="P298" t="str">
            <v>jan.mudry@gmail.com</v>
          </cell>
          <cell r="Q298" t="str">
            <v>SK1020545526</v>
          </cell>
          <cell r="R298" t="str">
            <v>1020545526</v>
          </cell>
          <cell r="S298">
            <v>15000</v>
          </cell>
          <cell r="T298">
            <v>15000</v>
          </cell>
          <cell r="U298">
            <v>0</v>
          </cell>
        </row>
        <row r="299">
          <cell r="C299" t="str">
            <v>09I02-03-V03-00298</v>
          </cell>
          <cell r="D299" t="str">
            <v>Využitie metodiky TPM a výpočtu indexu OEE (Overall Equipment Efficiency) na riadenie developerských IT tímov</v>
          </cell>
          <cell r="E299">
            <v>45156</v>
          </cell>
          <cell r="F299">
            <v>45156.429340277777</v>
          </cell>
          <cell r="G299" t="str">
            <v>Aký je výsledok doplnenia</v>
          </cell>
          <cell r="H299" t="str">
            <v>QPC s. r. o.</v>
          </cell>
          <cell r="I299" t="str">
            <v>Lesná</v>
          </cell>
          <cell r="J299" t="str">
            <v>1987/3</v>
          </cell>
          <cell r="K299" t="str">
            <v>Bernolákovo</v>
          </cell>
          <cell r="L299">
            <v>90027</v>
          </cell>
          <cell r="M299" t="str">
            <v>Slovenská republika</v>
          </cell>
          <cell r="N299" t="str">
            <v>Lesná 1987/3, 90027 Bernolákovo</v>
          </cell>
          <cell r="O299" t="str">
            <v>50020196</v>
          </cell>
          <cell r="P299" t="str">
            <v>vladimir.svorec@qpc.sk</v>
          </cell>
          <cell r="Q299" t="str">
            <v>SK2120167665</v>
          </cell>
          <cell r="R299" t="str">
            <v>2120167665</v>
          </cell>
          <cell r="S299">
            <v>14900</v>
          </cell>
          <cell r="T299">
            <v>14900</v>
          </cell>
          <cell r="U299">
            <v>0</v>
          </cell>
        </row>
        <row r="300">
          <cell r="C300" t="str">
            <v>09I02-03-V03-00299</v>
          </cell>
          <cell r="D300" t="str">
            <v>Systém na 3D návrh interiérov a zberu dát za pomoci umelej inteligencie</v>
          </cell>
          <cell r="E300">
            <v>45156</v>
          </cell>
          <cell r="F300">
            <v>45156.430868055555</v>
          </cell>
          <cell r="G300" t="str">
            <v>Aký je výsledok doplnenia</v>
          </cell>
          <cell r="H300" t="str">
            <v>VK Interior Design s.r.o</v>
          </cell>
          <cell r="I300" t="str">
            <v>Vrančovičova</v>
          </cell>
          <cell r="J300" t="str">
            <v>1200/2841</v>
          </cell>
          <cell r="K300" t="str">
            <v>Bratislava - mestská časť Lamač</v>
          </cell>
          <cell r="L300">
            <v>84103</v>
          </cell>
          <cell r="M300" t="str">
            <v>Slovenská republika</v>
          </cell>
          <cell r="N300" t="str">
            <v>Vrančovičova 1200/2841, 84103 Bratislava - mestská časť Lamač</v>
          </cell>
          <cell r="O300" t="str">
            <v>47584823</v>
          </cell>
          <cell r="P300" t="str">
            <v>viktor.kahaj@gmail.com</v>
          </cell>
          <cell r="Q300" t="str">
            <v>SK2023969002</v>
          </cell>
          <cell r="R300" t="str">
            <v>2023969002</v>
          </cell>
          <cell r="S300">
            <v>14985</v>
          </cell>
          <cell r="T300">
            <v>14985</v>
          </cell>
          <cell r="U300">
            <v>0</v>
          </cell>
        </row>
        <row r="301">
          <cell r="C301" t="str">
            <v>09I02-03-V03-00300</v>
          </cell>
          <cell r="D301" t="str">
            <v>Vývoj metód na zameranie skutkového stavu budov pomocou kombinácie terestrického laserového skenovania a fotogrametrie</v>
          </cell>
          <cell r="E301">
            <v>45156</v>
          </cell>
          <cell r="F301">
            <v>45156.453009259261</v>
          </cell>
          <cell r="G301">
            <v>45156.453009259261</v>
          </cell>
          <cell r="H301" t="str">
            <v>CSAMPAY-projekcia s. r. o.</v>
          </cell>
          <cell r="I301" t="str">
            <v>Dopravná</v>
          </cell>
          <cell r="J301" t="str">
            <v>18</v>
          </cell>
          <cell r="K301" t="str">
            <v>Bratislava - mestská časť Rača</v>
          </cell>
          <cell r="L301">
            <v>83106</v>
          </cell>
          <cell r="M301" t="str">
            <v>Slovenská republika</v>
          </cell>
          <cell r="N301" t="str">
            <v>Dopravná 18, 83106 Bratislava - mestská časť Rača</v>
          </cell>
          <cell r="O301">
            <v>55174094</v>
          </cell>
          <cell r="P301" t="str">
            <v>jan.csampay@csampay-projekcia.sk</v>
          </cell>
          <cell r="Q301" t="str">
            <v>SK2121907546</v>
          </cell>
          <cell r="R301" t="str">
            <v>2121907546</v>
          </cell>
          <cell r="S301">
            <v>12665</v>
          </cell>
          <cell r="T301">
            <v>12665</v>
          </cell>
          <cell r="U301">
            <v>0</v>
          </cell>
          <cell r="V301">
            <v>12665</v>
          </cell>
        </row>
        <row r="302">
          <cell r="C302" t="str">
            <v>09I02-03-V03-00301</v>
          </cell>
          <cell r="D302" t="str">
            <v>Udržateľné ZeroWaste Riešenia v Technologickom Spracovaní Surovín</v>
          </cell>
          <cell r="E302">
            <v>45156</v>
          </cell>
          <cell r="F302">
            <v>45156.456041666665</v>
          </cell>
          <cell r="G302">
            <v>45157.456041666665</v>
          </cell>
          <cell r="H302" t="str">
            <v>TABENA s.r.o.</v>
          </cell>
          <cell r="I302" t="str">
            <v>Wilsonovo nábrežie</v>
          </cell>
          <cell r="J302" t="str">
            <v>145/44</v>
          </cell>
          <cell r="K302" t="str">
            <v>Nitra</v>
          </cell>
          <cell r="L302">
            <v>94901</v>
          </cell>
          <cell r="M302" t="str">
            <v>Slovenská republika</v>
          </cell>
          <cell r="N302" t="str">
            <v>Wilsonovo nábrežie 145/44, 94901 Nitra</v>
          </cell>
          <cell r="O302">
            <v>44572867</v>
          </cell>
          <cell r="P302" t="str">
            <v>tabenanitra@gmail.com</v>
          </cell>
          <cell r="Q302" t="str">
            <v>SK2022790264</v>
          </cell>
          <cell r="R302" t="str">
            <v>2022790264</v>
          </cell>
          <cell r="S302">
            <v>14926</v>
          </cell>
          <cell r="T302">
            <v>14926</v>
          </cell>
          <cell r="U302">
            <v>0</v>
          </cell>
          <cell r="V302">
            <v>14076</v>
          </cell>
        </row>
        <row r="303">
          <cell r="C303" t="str">
            <v>09I02-03-V03-00302</v>
          </cell>
          <cell r="D303" t="str">
            <v>Rozšírenie užívateľov softvéru na výrobu laserových šablón</v>
          </cell>
          <cell r="E303">
            <v>45156</v>
          </cell>
          <cell r="F303">
            <v>45156.457048611112</v>
          </cell>
          <cell r="G303" t="str">
            <v>-</v>
          </cell>
          <cell r="H303" t="str">
            <v>SoftIdea s.r.o.</v>
          </cell>
          <cell r="I303" t="str">
            <v>Svätoplukova</v>
          </cell>
          <cell r="J303" t="str">
            <v>14</v>
          </cell>
          <cell r="K303" t="str">
            <v>Malacky</v>
          </cell>
          <cell r="L303">
            <v>90101</v>
          </cell>
          <cell r="M303" t="str">
            <v>Slovenská republika</v>
          </cell>
          <cell r="N303" t="str">
            <v>Svätoplukova 14, 90101 Malacky</v>
          </cell>
          <cell r="O303" t="str">
            <v>35739690</v>
          </cell>
          <cell r="P303" t="str">
            <v>info@softidea.sk</v>
          </cell>
          <cell r="Q303" t="str">
            <v>SK2020270142</v>
          </cell>
          <cell r="R303" t="str">
            <v>2020270142</v>
          </cell>
          <cell r="S303">
            <v>13600</v>
          </cell>
          <cell r="T303">
            <v>13600</v>
          </cell>
          <cell r="U303">
            <v>0</v>
          </cell>
          <cell r="V303">
            <v>0</v>
          </cell>
        </row>
        <row r="304">
          <cell r="C304" t="str">
            <v>09I02-03-V03-00303</v>
          </cell>
          <cell r="D304" t="str">
            <v>Analýza medicínskeho potenciálu avenantramidov v prevencii ochorení obyvateľstva</v>
          </cell>
          <cell r="E304">
            <v>45156</v>
          </cell>
          <cell r="F304">
            <v>45156.515972222223</v>
          </cell>
          <cell r="G304">
            <v>45156.515972222223</v>
          </cell>
          <cell r="H304" t="str">
            <v>MIRU s.r.o.</v>
          </cell>
          <cell r="I304" t="str">
            <v>Pri hrádzi</v>
          </cell>
          <cell r="J304">
            <v>15</v>
          </cell>
          <cell r="K304" t="str">
            <v>Bratislava - mestská časť Podunajské Biskupice</v>
          </cell>
          <cell r="L304">
            <v>82106</v>
          </cell>
          <cell r="M304" t="str">
            <v>Slovenská republika</v>
          </cell>
          <cell r="N304" t="str">
            <v>Pri hrádzi 15, 82106 Bratislava - mestská časť Podunajské Biskupice</v>
          </cell>
          <cell r="O304">
            <v>47930691</v>
          </cell>
          <cell r="P304" t="str">
            <v>miru@mirusk.sk</v>
          </cell>
          <cell r="Q304" t="str">
            <v>SK2024145717</v>
          </cell>
          <cell r="R304" t="str">
            <v>2024145717</v>
          </cell>
          <cell r="S304">
            <v>15000</v>
          </cell>
          <cell r="T304">
            <v>15000</v>
          </cell>
          <cell r="U304">
            <v>0</v>
          </cell>
          <cell r="V304">
            <v>15000</v>
          </cell>
        </row>
        <row r="305">
          <cell r="C305" t="str">
            <v>09I02-03-V03-00304</v>
          </cell>
          <cell r="D305" t="str">
            <v>Prototyp riešenia digitalizácie a automatizácie procesov – CRM</v>
          </cell>
          <cell r="E305">
            <v>45156</v>
          </cell>
          <cell r="F305">
            <v>45156.522743055553</v>
          </cell>
          <cell r="G305">
            <v>45156.522743055553</v>
          </cell>
          <cell r="H305" t="str">
            <v>DOXX RESTAURANT, s. r. o.</v>
          </cell>
          <cell r="I305" t="str">
            <v>Kálov</v>
          </cell>
          <cell r="J305" t="str">
            <v>356</v>
          </cell>
          <cell r="K305" t="str">
            <v>Žilina</v>
          </cell>
          <cell r="L305" t="str">
            <v>01001</v>
          </cell>
          <cell r="M305" t="str">
            <v>Slovenská republika</v>
          </cell>
          <cell r="N305" t="str">
            <v>Kálov 356, 01001 Žilina</v>
          </cell>
          <cell r="O305" t="str">
            <v>31579060</v>
          </cell>
          <cell r="P305" t="str">
            <v>milan.smehyl@fsm.group</v>
          </cell>
          <cell r="Q305" t="str">
            <v>SK2020448771</v>
          </cell>
          <cell r="R305" t="str">
            <v>2020448771</v>
          </cell>
          <cell r="S305">
            <v>12316</v>
          </cell>
          <cell r="T305">
            <v>12316</v>
          </cell>
          <cell r="U305">
            <v>0</v>
          </cell>
          <cell r="V305">
            <v>12316</v>
          </cell>
        </row>
        <row r="306">
          <cell r="C306" t="str">
            <v>09I02-03-V03-00305</v>
          </cell>
          <cell r="D306" t="str">
            <v>Nová generácia terčového zariadenia s otočným mechanizmom</v>
          </cell>
          <cell r="E306">
            <v>45156</v>
          </cell>
          <cell r="F306">
            <v>45156.52685185185</v>
          </cell>
          <cell r="G306">
            <v>45156.52685185185</v>
          </cell>
          <cell r="H306" t="str">
            <v>T - Industry, s.r.o.</v>
          </cell>
          <cell r="I306" t="str">
            <v>Hoštáky</v>
          </cell>
          <cell r="J306" t="str">
            <v>910/49</v>
          </cell>
          <cell r="K306" t="str">
            <v>Myjava</v>
          </cell>
          <cell r="L306">
            <v>90701</v>
          </cell>
          <cell r="M306" t="str">
            <v>Slovenská republika</v>
          </cell>
          <cell r="N306" t="str">
            <v>Hoštáky 910/49, 90701 Myjava</v>
          </cell>
          <cell r="O306" t="str">
            <v>36327204</v>
          </cell>
          <cell r="P306" t="str">
            <v>duro@tind.sk</v>
          </cell>
          <cell r="Q306" t="str">
            <v>SK2020189754</v>
          </cell>
          <cell r="R306" t="str">
            <v>2020189754</v>
          </cell>
          <cell r="S306">
            <v>15000</v>
          </cell>
          <cell r="T306">
            <v>15000</v>
          </cell>
          <cell r="U306">
            <v>0</v>
          </cell>
          <cell r="V306">
            <v>15000</v>
          </cell>
        </row>
        <row r="307">
          <cell r="C307" t="str">
            <v>09I02-03-V03-00306</v>
          </cell>
          <cell r="D307" t="str">
            <v>Inovácia unikátneho inovatívneho zafírového skalpelu o funkciu lokálneho osvetlenia čepele resp. podsvietenia reznej hrany zafírovej čepele a k tomu náležiace výpočty transmisií svetla.</v>
          </cell>
          <cell r="E307">
            <v>45156</v>
          </cell>
          <cell r="F307">
            <v>45156.527754629627</v>
          </cell>
          <cell r="G307">
            <v>45156.527754629627</v>
          </cell>
          <cell r="H307" t="str">
            <v>AT Crystals, s. r. o.</v>
          </cell>
          <cell r="I307" t="str">
            <v>Rosinská cesta</v>
          </cell>
          <cell r="J307" t="str">
            <v>9</v>
          </cell>
          <cell r="K307" t="str">
            <v>Žilina</v>
          </cell>
          <cell r="L307" t="str">
            <v>01008</v>
          </cell>
          <cell r="M307" t="str">
            <v>Slovenská republika</v>
          </cell>
          <cell r="N307" t="str">
            <v>Rosinská cesta 9, 01008 Žilina</v>
          </cell>
          <cell r="O307" t="str">
            <v>47074051</v>
          </cell>
          <cell r="P307" t="str">
            <v>juraj.kajan@atcrystals.com</v>
          </cell>
          <cell r="Q307" t="str">
            <v>SK2023728113</v>
          </cell>
          <cell r="R307" t="str">
            <v>2023728113</v>
          </cell>
          <cell r="S307">
            <v>14960</v>
          </cell>
          <cell r="T307">
            <v>14960</v>
          </cell>
          <cell r="U307">
            <v>0</v>
          </cell>
          <cell r="V307">
            <v>14960</v>
          </cell>
        </row>
        <row r="308">
          <cell r="C308" t="str">
            <v>09I02-03-V03-00307</v>
          </cell>
          <cell r="D308" t="str">
            <v>Vývoj vylepšenia služby na tvorbu interiérového dizajnu a zákazkovú výrobu nábytku</v>
          </cell>
          <cell r="E308">
            <v>45156</v>
          </cell>
          <cell r="F308">
            <v>45156.5309375</v>
          </cell>
          <cell r="G308">
            <v>45156.5309375</v>
          </cell>
          <cell r="H308" t="str">
            <v>kapritz s.r.o.</v>
          </cell>
          <cell r="I308" t="str">
            <v>Elektrárenská</v>
          </cell>
          <cell r="J308" t="str">
            <v>1</v>
          </cell>
          <cell r="K308" t="str">
            <v>Bratislava - mestská časť Nové Mesto</v>
          </cell>
          <cell r="L308">
            <v>83104</v>
          </cell>
          <cell r="M308" t="str">
            <v>Slovenská republika</v>
          </cell>
          <cell r="N308" t="str">
            <v>Elektrárenská 1, 83104 Bratislava - mestská časť Nové Mesto</v>
          </cell>
          <cell r="O308" t="str">
            <v>48307432</v>
          </cell>
          <cell r="P308" t="str">
            <v>kapritz920@gmail.com</v>
          </cell>
          <cell r="Q308" t="str">
            <v>SK2120152254</v>
          </cell>
          <cell r="R308" t="str">
            <v>2120152254</v>
          </cell>
          <cell r="S308">
            <v>15000</v>
          </cell>
          <cell r="T308">
            <v>15000</v>
          </cell>
          <cell r="U308">
            <v>0</v>
          </cell>
          <cell r="V308">
            <v>15000</v>
          </cell>
        </row>
        <row r="309">
          <cell r="C309" t="str">
            <v>09I02-03-V03-00308</v>
          </cell>
          <cell r="D309" t="str">
            <v>Dokument manažment systém a intranet pre DOXX - Stravné lístky</v>
          </cell>
          <cell r="E309">
            <v>45156</v>
          </cell>
          <cell r="F309">
            <v>45156.53297453704</v>
          </cell>
          <cell r="G309">
            <v>45156.53297453704</v>
          </cell>
          <cell r="H309" t="str">
            <v>DOXX - Stravné lístky, spol. s r.o.</v>
          </cell>
          <cell r="I309" t="str">
            <v>Kálov</v>
          </cell>
          <cell r="J309" t="str">
            <v>356</v>
          </cell>
          <cell r="K309" t="str">
            <v>Žilina</v>
          </cell>
          <cell r="L309" t="str">
            <v>01001</v>
          </cell>
          <cell r="M309" t="str">
            <v>Slovenská republika</v>
          </cell>
          <cell r="N309" t="str">
            <v>Kálov 356, 01001 Žilina</v>
          </cell>
          <cell r="O309">
            <v>36391000</v>
          </cell>
          <cell r="P309" t="str">
            <v>milan.smehyl@fsm.group</v>
          </cell>
          <cell r="Q309" t="str">
            <v>SK2020104449</v>
          </cell>
          <cell r="R309" t="str">
            <v>2020104449</v>
          </cell>
          <cell r="S309">
            <v>10174</v>
          </cell>
          <cell r="T309">
            <v>10174</v>
          </cell>
          <cell r="U309">
            <v>0</v>
          </cell>
          <cell r="V309">
            <v>10174</v>
          </cell>
        </row>
        <row r="310">
          <cell r="C310" t="str">
            <v>09I02-03-V03-00309</v>
          </cell>
          <cell r="D310" t="str">
            <v>Prototyp riešenia digitalizácie a automatizácie procesov – riadenie životného cyklu majetku, onboarding zamestnancov a riadenie objednávok</v>
          </cell>
          <cell r="E310">
            <v>45156</v>
          </cell>
          <cell r="F310">
            <v>45156.539247685185</v>
          </cell>
          <cell r="G310">
            <v>45156.539247685185</v>
          </cell>
          <cell r="H310" t="str">
            <v>24-pay s.r.o.</v>
          </cell>
          <cell r="I310" t="str">
            <v>Kálov</v>
          </cell>
          <cell r="J310">
            <v>356</v>
          </cell>
          <cell r="K310" t="str">
            <v>Žilina</v>
          </cell>
          <cell r="L310" t="str">
            <v>01001</v>
          </cell>
          <cell r="M310" t="str">
            <v>Slovenská republika</v>
          </cell>
          <cell r="N310" t="str">
            <v>Kálov 356, 01001 Žilina</v>
          </cell>
          <cell r="O310" t="str">
            <v>44002602</v>
          </cell>
          <cell r="P310" t="str">
            <v>milan.smehyl@fsm.group</v>
          </cell>
          <cell r="Q310" t="str">
            <v>SK2022539948</v>
          </cell>
          <cell r="R310" t="str">
            <v>2022539948</v>
          </cell>
          <cell r="S310">
            <v>12342</v>
          </cell>
          <cell r="T310">
            <v>12342</v>
          </cell>
          <cell r="U310">
            <v>0</v>
          </cell>
          <cell r="V310">
            <v>12342</v>
          </cell>
        </row>
        <row r="311">
          <cell r="C311" t="str">
            <v>09I02-03-V03-00310</v>
          </cell>
          <cell r="D311" t="str">
            <v>Inovácia ekosystému farma – farmár - produkt vo výrobe kravských parených syrov.</v>
          </cell>
          <cell r="E311">
            <v>45156</v>
          </cell>
          <cell r="F311">
            <v>45156.560960648145</v>
          </cell>
          <cell r="G311" t="str">
            <v>Aký je výsledok doplnenia</v>
          </cell>
          <cell r="H311" t="str">
            <v>Mgr.Lucia Jurkyová</v>
          </cell>
          <cell r="I311" t="str">
            <v>Záhumnie</v>
          </cell>
          <cell r="J311" t="str">
            <v>152</v>
          </cell>
          <cell r="K311" t="str">
            <v>Vasiľov</v>
          </cell>
          <cell r="L311" t="str">
            <v>02951</v>
          </cell>
          <cell r="M311" t="str">
            <v>Slovenská republika</v>
          </cell>
          <cell r="N311" t="str">
            <v>Záhumnie 152, 02951 Vasiľov</v>
          </cell>
          <cell r="O311" t="str">
            <v>FO</v>
          </cell>
          <cell r="P311" t="str">
            <v>jurkyova.l@gmail.com</v>
          </cell>
          <cell r="S311">
            <v>10944</v>
          </cell>
          <cell r="T311">
            <v>9120</v>
          </cell>
          <cell r="U311">
            <v>1824</v>
          </cell>
        </row>
        <row r="312">
          <cell r="C312" t="str">
            <v>09I02-03-V03-00311</v>
          </cell>
          <cell r="D312" t="str">
            <v>Vývoj analytickej metódy na kvalitatívne a kvantitatívne stanovenie acetofenónu</v>
          </cell>
          <cell r="E312">
            <v>45156</v>
          </cell>
          <cell r="G312" t="str">
            <v>-</v>
          </cell>
          <cell r="H312" t="str">
            <v>Mikrochem Development, spol. s r. o.</v>
          </cell>
          <cell r="I312" t="str">
            <v>Za dráhou</v>
          </cell>
          <cell r="J312" t="str">
            <v>0/33</v>
          </cell>
          <cell r="K312" t="str">
            <v>Pezinok</v>
          </cell>
          <cell r="L312">
            <v>90201</v>
          </cell>
          <cell r="M312" t="str">
            <v>Slovenská republika</v>
          </cell>
          <cell r="N312" t="str">
            <v>Za dráhou 0/33, 90201 Pezinok</v>
          </cell>
          <cell r="O312">
            <v>46484281</v>
          </cell>
          <cell r="P312" t="str">
            <v>blanka.cechova@mikrochem.sk</v>
          </cell>
          <cell r="Q312" t="str">
            <v>SK2820017662</v>
          </cell>
          <cell r="R312" t="str">
            <v>2820017662</v>
          </cell>
          <cell r="S312">
            <v>0</v>
          </cell>
          <cell r="T312">
            <v>0</v>
          </cell>
          <cell r="U312">
            <v>0</v>
          </cell>
        </row>
        <row r="313">
          <cell r="C313" t="str">
            <v>09I02-03-V03-00312</v>
          </cell>
          <cell r="D313" t="str">
            <v>Inovácie v architektonickom studiu</v>
          </cell>
          <cell r="E313">
            <v>45156</v>
          </cell>
          <cell r="F313">
            <v>45156.624930555554</v>
          </cell>
          <cell r="G313" t="str">
            <v>-</v>
          </cell>
          <cell r="H313" t="str">
            <v>AKF SERVICES s.r.o.</v>
          </cell>
          <cell r="I313" t="str">
            <v>Ulica Jeruzalemská</v>
          </cell>
          <cell r="J313" t="str">
            <v>292/1</v>
          </cell>
          <cell r="K313" t="str">
            <v>Trnava</v>
          </cell>
          <cell r="L313">
            <v>91701</v>
          </cell>
          <cell r="M313" t="str">
            <v>Slovenská republika</v>
          </cell>
          <cell r="N313" t="str">
            <v>Ulica Jeruzalemská 292/1, 91701 Trnava</v>
          </cell>
          <cell r="O313" t="str">
            <v>47456574</v>
          </cell>
          <cell r="P313" t="str">
            <v>fancovic@akfu.sk</v>
          </cell>
          <cell r="Q313" t="str">
            <v>SK2023909536</v>
          </cell>
          <cell r="R313" t="str">
            <v>2023909536</v>
          </cell>
          <cell r="S313">
            <v>15000</v>
          </cell>
          <cell r="T313">
            <v>15000</v>
          </cell>
          <cell r="U313">
            <v>0</v>
          </cell>
        </row>
        <row r="314">
          <cell r="C314" t="str">
            <v>09I02-03-V03-00313</v>
          </cell>
          <cell r="D314" t="str">
            <v>Inovácia produktu spoločnosti MARTEL Sminn s.r.o.</v>
          </cell>
          <cell r="E314">
            <v>45156</v>
          </cell>
          <cell r="F314">
            <v>45156.644768518519</v>
          </cell>
          <cell r="G314">
            <v>45156.644768518519</v>
          </cell>
          <cell r="H314" t="str">
            <v>MARTEL Sminn, s. r. o.</v>
          </cell>
          <cell r="I314" t="str">
            <v>Robotnícka</v>
          </cell>
          <cell r="J314" t="str">
            <v>9719/33</v>
          </cell>
          <cell r="K314" t="str">
            <v>Martin</v>
          </cell>
          <cell r="L314" t="str">
            <v>03601</v>
          </cell>
          <cell r="M314" t="str">
            <v>Slovenská republika</v>
          </cell>
          <cell r="N314" t="str">
            <v>Robotnícka 9719/33, 03601 Martin</v>
          </cell>
          <cell r="O314" t="str">
            <v>52279286</v>
          </cell>
          <cell r="P314" t="str">
            <v>peter.zverbik@sminn.sk</v>
          </cell>
          <cell r="Q314" t="str">
            <v>SK2120994568</v>
          </cell>
          <cell r="R314" t="str">
            <v>2120994568</v>
          </cell>
          <cell r="S314">
            <v>14999.95</v>
          </cell>
          <cell r="T314">
            <v>14999.95</v>
          </cell>
          <cell r="U314">
            <v>0</v>
          </cell>
          <cell r="V314">
            <v>14999.95</v>
          </cell>
        </row>
        <row r="315">
          <cell r="C315" t="str">
            <v>09I02-03-V03-00314</v>
          </cell>
          <cell r="D315" t="str">
            <v>Supersonická dýza pre teplom poháňaný ejektorový chladiaci stroj</v>
          </cell>
          <cell r="E315">
            <v>45156</v>
          </cell>
          <cell r="F315">
            <v>45156.664675925924</v>
          </cell>
          <cell r="G315">
            <v>45156.664675925924</v>
          </cell>
          <cell r="H315" t="str">
            <v>CoolJet s. r. o.</v>
          </cell>
          <cell r="I315" t="str">
            <v>Brestová</v>
          </cell>
          <cell r="J315" t="str">
            <v>30</v>
          </cell>
          <cell r="K315" t="str">
            <v>Hamuliakovo</v>
          </cell>
          <cell r="L315">
            <v>90043</v>
          </cell>
          <cell r="M315" t="str">
            <v>Slovenská republika</v>
          </cell>
          <cell r="N315" t="str">
            <v>Brestová 30, 90043 Hamuliakovo</v>
          </cell>
          <cell r="O315" t="str">
            <v>55000282</v>
          </cell>
          <cell r="P315" t="str">
            <v>michal.masarykjn@gmail.com</v>
          </cell>
          <cell r="R315" t="str">
            <v>2121861577</v>
          </cell>
          <cell r="S315">
            <v>14999.1</v>
          </cell>
          <cell r="T315">
            <v>12499.25</v>
          </cell>
          <cell r="U315">
            <v>2499.8500000000004</v>
          </cell>
          <cell r="V315">
            <v>14999.1</v>
          </cell>
        </row>
        <row r="316">
          <cell r="C316" t="str">
            <v>09I02-03-V03-00315</v>
          </cell>
          <cell r="D316" t="str">
            <v>Stratégia na rozvoj v digitálnom/online priestore</v>
          </cell>
          <cell r="E316">
            <v>45156</v>
          </cell>
          <cell r="F316">
            <v>45156.673333333332</v>
          </cell>
          <cell r="G316" t="str">
            <v>-</v>
          </cell>
          <cell r="H316" t="str">
            <v>BikeUP s. r. o.</v>
          </cell>
          <cell r="I316" t="str">
            <v>Vajnorská</v>
          </cell>
          <cell r="J316" t="str">
            <v>10601/136A</v>
          </cell>
          <cell r="K316" t="str">
            <v>Bratislava - mestská časť Nové Mesto</v>
          </cell>
          <cell r="L316">
            <v>83104</v>
          </cell>
          <cell r="M316" t="str">
            <v>Slovenská republika</v>
          </cell>
          <cell r="N316" t="str">
            <v>Vajnorská 10601/136A, 83104 Bratislava - mestská časť Nové Mesto</v>
          </cell>
          <cell r="O316">
            <v>50257391</v>
          </cell>
          <cell r="P316" t="str">
            <v>pepa@bikeup.rent</v>
          </cell>
          <cell r="Q316" t="str">
            <v>SK2120273298</v>
          </cell>
          <cell r="R316" t="str">
            <v>2120273298</v>
          </cell>
          <cell r="S316">
            <v>15000</v>
          </cell>
          <cell r="T316">
            <v>15000</v>
          </cell>
          <cell r="U316">
            <v>0</v>
          </cell>
        </row>
        <row r="317">
          <cell r="C317" t="str">
            <v>09I02-03-V03-00316</v>
          </cell>
          <cell r="D317" t="str">
            <v>Inovatívna optimalizácia procesov s využitím nových technológií</v>
          </cell>
          <cell r="E317">
            <v>45156</v>
          </cell>
          <cell r="F317">
            <v>45156.707974537036</v>
          </cell>
          <cell r="G317" t="str">
            <v>Aký je výsledok doplnenia</v>
          </cell>
          <cell r="H317" t="str">
            <v>BM-MONT, s.r.o.</v>
          </cell>
          <cell r="I317" t="str">
            <v>Potočná</v>
          </cell>
          <cell r="J317" t="str">
            <v>1439/</v>
          </cell>
          <cell r="K317" t="str">
            <v>Čadca</v>
          </cell>
          <cell r="L317" t="str">
            <v>02201</v>
          </cell>
          <cell r="M317" t="str">
            <v>Slovenská republika</v>
          </cell>
          <cell r="N317" t="str">
            <v>Potočná 1439/, 02201 Čadca</v>
          </cell>
          <cell r="O317" t="str">
            <v>46511440</v>
          </cell>
          <cell r="P317" t="str">
            <v>projekty.bmmont@gmail.com</v>
          </cell>
          <cell r="Q317" t="str">
            <v>SK2023407584</v>
          </cell>
          <cell r="R317" t="str">
            <v>2023407584</v>
          </cell>
          <cell r="S317">
            <v>14870</v>
          </cell>
          <cell r="T317">
            <v>14870</v>
          </cell>
          <cell r="U317">
            <v>0</v>
          </cell>
        </row>
        <row r="318">
          <cell r="C318" t="str">
            <v>09I02-03-V03-00317</v>
          </cell>
          <cell r="D318" t="str">
            <v>drevomag</v>
          </cell>
          <cell r="E318">
            <v>45156</v>
          </cell>
          <cell r="G318" t="str">
            <v>-</v>
          </cell>
          <cell r="H318" t="str">
            <v>T Summit s.r.o.</v>
          </cell>
          <cell r="I318" t="str">
            <v>Kornica</v>
          </cell>
          <cell r="J318" t="str">
            <v>1000/</v>
          </cell>
          <cell r="K318" t="str">
            <v>Klokočov</v>
          </cell>
          <cell r="L318">
            <v>2322</v>
          </cell>
          <cell r="M318" t="str">
            <v>Slovenská republika</v>
          </cell>
          <cell r="N318" t="str">
            <v>Kornica 1000/, 2322 Klokočov</v>
          </cell>
          <cell r="O318" t="str">
            <v>53561554</v>
          </cell>
          <cell r="P318" t="str">
            <v>zajac_jozef@yahoo.com</v>
          </cell>
          <cell r="R318" t="str">
            <v>2121416660</v>
          </cell>
          <cell r="S318">
            <v>0</v>
          </cell>
          <cell r="T318">
            <v>0</v>
          </cell>
          <cell r="U318">
            <v>0</v>
          </cell>
        </row>
        <row r="319">
          <cell r="C319" t="str">
            <v>09I02-03-V03-00318</v>
          </cell>
          <cell r="D319" t="str">
            <v>Zvýšenie energetickej efektívnosti osvetľovacích sústav prostredníctvom vývoja inteligentných modulov.</v>
          </cell>
          <cell r="E319">
            <v>45156</v>
          </cell>
          <cell r="F319">
            <v>45156.720520833333</v>
          </cell>
          <cell r="G319" t="str">
            <v>Aký je výsledok doplnenia</v>
          </cell>
          <cell r="H319" t="str">
            <v>Ing. Kristián Chovanec - CSNet</v>
          </cell>
          <cell r="I319" t="str">
            <v>Púpavová</v>
          </cell>
          <cell r="J319" t="str">
            <v>691/33</v>
          </cell>
          <cell r="K319" t="str">
            <v>Bratislava - mestská časť Karlova Ves</v>
          </cell>
          <cell r="L319">
            <v>84104</v>
          </cell>
          <cell r="M319" t="str">
            <v>Slovenská republika</v>
          </cell>
          <cell r="N319" t="str">
            <v>Púpavová 691/33, 84104 Bratislava - mestská časť Karlova Ves</v>
          </cell>
          <cell r="O319" t="str">
            <v>14034077</v>
          </cell>
          <cell r="P319" t="str">
            <v>kchovanec@csnet.sk</v>
          </cell>
          <cell r="Q319" t="str">
            <v>SK1020195253</v>
          </cell>
          <cell r="R319" t="str">
            <v>1020195253</v>
          </cell>
          <cell r="S319">
            <v>0</v>
          </cell>
          <cell r="T319">
            <v>0</v>
          </cell>
          <cell r="U319">
            <v>0</v>
          </cell>
        </row>
        <row r="320">
          <cell r="C320" t="str">
            <v>09I02-03-V03-00319</v>
          </cell>
          <cell r="D320" t="str">
            <v>Vývoj a inovácia mobilných a závesných protihlukových panelov</v>
          </cell>
          <cell r="E320">
            <v>45156</v>
          </cell>
          <cell r="G320" t="str">
            <v>-</v>
          </cell>
          <cell r="H320" t="str">
            <v>European Education Development s.r.o.</v>
          </cell>
          <cell r="I320" t="str">
            <v>Račí potok</v>
          </cell>
          <cell r="J320" t="str">
            <v>2407/47</v>
          </cell>
          <cell r="K320" t="str">
            <v>Košice - mestská časť Sever</v>
          </cell>
          <cell r="L320">
            <v>4001</v>
          </cell>
          <cell r="M320" t="str">
            <v>Slovenská republika</v>
          </cell>
          <cell r="N320" t="str">
            <v>Račí potok 2407/47, 4001 Košice - mestská časť Sever</v>
          </cell>
          <cell r="O320" t="str">
            <v>51248166</v>
          </cell>
          <cell r="P320" t="str">
            <v>adrian.maslak@european-edu.sk</v>
          </cell>
          <cell r="Q320" t="str">
            <v>SK2120642788</v>
          </cell>
          <cell r="R320" t="str">
            <v>2120642788</v>
          </cell>
          <cell r="S320">
            <v>0</v>
          </cell>
          <cell r="T320">
            <v>0</v>
          </cell>
          <cell r="U320">
            <v>0</v>
          </cell>
        </row>
        <row r="321">
          <cell r="C321" t="str">
            <v>09I02-03-V03-00320</v>
          </cell>
          <cell r="D321" t="str">
            <v>: Inovácia ekosystému farma – farmár - produkt vo výrobe kravských údených syrov.</v>
          </cell>
          <cell r="E321">
            <v>45156</v>
          </cell>
          <cell r="F321">
            <v>45156.897002314814</v>
          </cell>
          <cell r="G321" t="str">
            <v>-</v>
          </cell>
          <cell r="H321" t="str">
            <v>Peter Socha</v>
          </cell>
          <cell r="I321" t="str">
            <v>Veterná</v>
          </cell>
          <cell r="J321" t="str">
            <v>205/37</v>
          </cell>
          <cell r="K321" t="str">
            <v>Hruštín</v>
          </cell>
          <cell r="L321" t="str">
            <v>02952</v>
          </cell>
          <cell r="M321" t="str">
            <v>Slovenská republika</v>
          </cell>
          <cell r="N321" t="str">
            <v>Veterná 205/37, 02952 Hruštín</v>
          </cell>
          <cell r="O321" t="str">
            <v>34421181</v>
          </cell>
          <cell r="P321" t="str">
            <v>petosocha@azet.sk</v>
          </cell>
          <cell r="Q321" t="str">
            <v>SK1021349208</v>
          </cell>
          <cell r="R321" t="str">
            <v>1021349208</v>
          </cell>
          <cell r="S321">
            <v>10944</v>
          </cell>
          <cell r="T321">
            <v>10944</v>
          </cell>
          <cell r="U321">
            <v>0</v>
          </cell>
        </row>
        <row r="322">
          <cell r="C322" t="str">
            <v>09I02-03-V03-00321</v>
          </cell>
          <cell r="D322" t="str">
            <v>Inovačný potenciál termickej depolymerizácie v oblasti spracovania prírodných surovín so zameraním na konopu siatu</v>
          </cell>
          <cell r="E322">
            <v>45156</v>
          </cell>
          <cell r="G322" t="str">
            <v>-</v>
          </cell>
          <cell r="H322" t="str">
            <v>Kenzie s.r.o.</v>
          </cell>
          <cell r="I322" t="str">
            <v>Gallayova</v>
          </cell>
          <cell r="J322" t="str">
            <v>2150/19</v>
          </cell>
          <cell r="K322" t="str">
            <v>Bratislava - mestská časť Dúbravka</v>
          </cell>
          <cell r="L322">
            <v>84102</v>
          </cell>
          <cell r="M322" t="str">
            <v>Slovenská republika</v>
          </cell>
          <cell r="N322" t="str">
            <v>Gallayova 2150/19, 84102 Bratislava - mestská časť Dúbravka</v>
          </cell>
          <cell r="O322" t="str">
            <v>52193055</v>
          </cell>
          <cell r="P322" t="str">
            <v>emil.klement@gmail.com</v>
          </cell>
          <cell r="Q322" t="str">
            <v>SK2120931406</v>
          </cell>
          <cell r="R322" t="str">
            <v>52193055</v>
          </cell>
          <cell r="S322">
            <v>0</v>
          </cell>
          <cell r="T322">
            <v>0</v>
          </cell>
          <cell r="U322">
            <v>0</v>
          </cell>
        </row>
        <row r="323">
          <cell r="C323" t="str">
            <v>09I02-03-V03-00322</v>
          </cell>
          <cell r="D323" t="str">
            <v>Inovatívny proces emergency intervencií v medicíne po užití liekov s využitím simulátora</v>
          </cell>
          <cell r="E323">
            <v>45156</v>
          </cell>
          <cell r="F323">
            <v>45156.954629629632</v>
          </cell>
          <cell r="G323" t="str">
            <v>Potrebné zaslať výzvu na doplnenie</v>
          </cell>
          <cell r="H323" t="str">
            <v>Sekcia ambulantných ortopédov o.z.</v>
          </cell>
          <cell r="I323" t="str">
            <v>Hurbanova</v>
          </cell>
          <cell r="J323" t="str">
            <v>7/</v>
          </cell>
          <cell r="K323" t="str">
            <v>Skalica</v>
          </cell>
          <cell r="L323">
            <v>90901</v>
          </cell>
          <cell r="M323" t="str">
            <v>Slovenská republika</v>
          </cell>
          <cell r="N323" t="str">
            <v>Hurbanova 7/, 90901 Skalica</v>
          </cell>
          <cell r="O323" t="str">
            <v>54561841</v>
          </cell>
          <cell r="P323" t="str">
            <v>ortopediasao@ortopediasao.sk</v>
          </cell>
          <cell r="R323" t="str">
            <v>2121735814</v>
          </cell>
          <cell r="S323">
            <v>0</v>
          </cell>
          <cell r="T323">
            <v>0</v>
          </cell>
          <cell r="U323">
            <v>0</v>
          </cell>
        </row>
        <row r="324">
          <cell r="C324" t="str">
            <v>09I02-03-V03-00323</v>
          </cell>
          <cell r="D324" t="str">
            <v>Technológia výroby špeciálnych vín a hroznových nápojov</v>
          </cell>
          <cell r="E324">
            <v>45157</v>
          </cell>
          <cell r="G324" t="str">
            <v>-</v>
          </cell>
          <cell r="H324" t="str">
            <v>Vinohradnícko vinárske družstvo podielníkov KARPATY</v>
          </cell>
          <cell r="I324" t="str">
            <v>Limbašská cesta</v>
          </cell>
          <cell r="J324" t="str">
            <v>5380/2</v>
          </cell>
          <cell r="K324" t="str">
            <v>Pezinok</v>
          </cell>
          <cell r="L324">
            <v>90203</v>
          </cell>
          <cell r="M324" t="str">
            <v>Slovenská republika</v>
          </cell>
          <cell r="N324" t="str">
            <v>Limbašská cesta 5380/2, 90203 Pezinok</v>
          </cell>
          <cell r="O324" t="str">
            <v>34124411</v>
          </cell>
          <cell r="P324" t="str">
            <v>vvdpkarpaty@vvdpkarpaty.sk</v>
          </cell>
          <cell r="Q324" t="str">
            <v>sk2020361266</v>
          </cell>
          <cell r="R324" t="str">
            <v>2020361266</v>
          </cell>
          <cell r="S324">
            <v>0</v>
          </cell>
          <cell r="T324">
            <v>0</v>
          </cell>
          <cell r="U324">
            <v>0</v>
          </cell>
        </row>
        <row r="325">
          <cell r="C325" t="str">
            <v>09I02-03-V03-00324</v>
          </cell>
          <cell r="D325" t="str">
            <v>Digitálna dokumentácia a správa projektov</v>
          </cell>
          <cell r="E325">
            <v>45157</v>
          </cell>
          <cell r="F325">
            <v>45157.616898148146</v>
          </cell>
          <cell r="G325" t="str">
            <v>-</v>
          </cell>
          <cell r="H325" t="str">
            <v>SIIMSTAV plus, s.r.o.</v>
          </cell>
          <cell r="I325" t="str">
            <v>Polomská</v>
          </cell>
          <cell r="J325" t="str">
            <v>1781/2</v>
          </cell>
          <cell r="K325" t="str">
            <v>Žilina</v>
          </cell>
          <cell r="L325" t="str">
            <v>01008</v>
          </cell>
          <cell r="M325" t="str">
            <v>Slovenská republika</v>
          </cell>
          <cell r="N325" t="str">
            <v>Polomská 1781/2, 01008 Žilina</v>
          </cell>
          <cell r="O325" t="str">
            <v>51189461</v>
          </cell>
          <cell r="P325" t="str">
            <v>micech@siimstavplus.sk</v>
          </cell>
          <cell r="Q325" t="str">
            <v>SK2120639136</v>
          </cell>
          <cell r="R325" t="str">
            <v>2120639136</v>
          </cell>
          <cell r="S325">
            <v>14870</v>
          </cell>
          <cell r="T325">
            <v>14870</v>
          </cell>
          <cell r="U325">
            <v>0</v>
          </cell>
        </row>
        <row r="326">
          <cell r="C326" t="str">
            <v>09I02-03-V03-00325</v>
          </cell>
          <cell r="D326" t="str">
            <v>Inovácie vo firme Torty Adriana SK s.r.o.</v>
          </cell>
          <cell r="E326">
            <v>45157</v>
          </cell>
          <cell r="F326">
            <v>45157.617129629631</v>
          </cell>
          <cell r="G326">
            <v>45157.617129629631</v>
          </cell>
          <cell r="H326" t="str">
            <v>Torty Adriana SK, s.r.o.</v>
          </cell>
          <cell r="I326" t="str">
            <v>Fraňa Kráľa</v>
          </cell>
          <cell r="J326" t="str">
            <v>194/32</v>
          </cell>
          <cell r="K326" t="str">
            <v>Svit</v>
          </cell>
          <cell r="L326" t="str">
            <v>05921</v>
          </cell>
          <cell r="M326" t="str">
            <v>Slovenská republika</v>
          </cell>
          <cell r="N326" t="str">
            <v>Fraňa Kráľa 194/32, 05921 Svit</v>
          </cell>
          <cell r="O326" t="str">
            <v>48208604</v>
          </cell>
          <cell r="P326" t="str">
            <v>vlado.hyben@gmail.com</v>
          </cell>
          <cell r="Q326" t="str">
            <v>SK2120093943</v>
          </cell>
          <cell r="R326" t="str">
            <v>2120093943</v>
          </cell>
          <cell r="S326">
            <v>14960</v>
          </cell>
          <cell r="T326">
            <v>14960</v>
          </cell>
          <cell r="U326">
            <v>0</v>
          </cell>
          <cell r="V326">
            <v>14960</v>
          </cell>
        </row>
        <row r="327">
          <cell r="C327" t="str">
            <v>09I02-03-V03-00326</v>
          </cell>
          <cell r="D327" t="str">
            <v>Inovatívne riešenie zvyšovania produkcie prostredníctvom magnetizáciou vody.</v>
          </cell>
          <cell r="E327">
            <v>45157</v>
          </cell>
          <cell r="F327">
            <v>45157.62358796296</v>
          </cell>
          <cell r="G327" t="str">
            <v>-</v>
          </cell>
          <cell r="H327" t="str">
            <v>Maroš Stiglicz - Samostatne hospodáriaci roľník</v>
          </cell>
          <cell r="I327" t="str">
            <v>Hlavná</v>
          </cell>
          <cell r="J327" t="str">
            <v>518/20</v>
          </cell>
          <cell r="K327" t="str">
            <v>Nová Dedinka</v>
          </cell>
          <cell r="L327">
            <v>90029</v>
          </cell>
          <cell r="M327" t="str">
            <v>Slovenská republika</v>
          </cell>
          <cell r="N327" t="str">
            <v>Hlavná 518/20, 90029 Nová Dedinka</v>
          </cell>
          <cell r="O327" t="str">
            <v>54474671</v>
          </cell>
          <cell r="P327" t="str">
            <v>agrostiglicz@gmail.com</v>
          </cell>
          <cell r="R327" t="str">
            <v>1124884101</v>
          </cell>
          <cell r="S327">
            <v>12580</v>
          </cell>
          <cell r="T327">
            <v>10483.333333333334</v>
          </cell>
          <cell r="U327">
            <v>2096.6666666666661</v>
          </cell>
        </row>
        <row r="328">
          <cell r="C328" t="str">
            <v>09I02-03-V03-00327</v>
          </cell>
          <cell r="D328" t="str">
            <v>Výskum a vývoj inovatívneho zdroja chitosanu pre odvetvie kaderníckych a kozmetických služieb</v>
          </cell>
          <cell r="E328">
            <v>45157</v>
          </cell>
          <cell r="G328" t="str">
            <v>-</v>
          </cell>
          <cell r="H328" t="str">
            <v>SATURITAS s. r. o.</v>
          </cell>
          <cell r="I328" t="str">
            <v>Osadná</v>
          </cell>
          <cell r="J328" t="str">
            <v>267/2</v>
          </cell>
          <cell r="K328" t="str">
            <v>Bratislava - mestská časť Nové Mesto</v>
          </cell>
          <cell r="L328">
            <v>83103</v>
          </cell>
          <cell r="M328" t="str">
            <v>Slovenská republika</v>
          </cell>
          <cell r="N328" t="str">
            <v>Osadná 267/2, 83103 Bratislava - mestská časť Nové Mesto</v>
          </cell>
          <cell r="O328" t="str">
            <v>46718141</v>
          </cell>
          <cell r="P328" t="str">
            <v>vrabcek@icloud.sk</v>
          </cell>
          <cell r="R328" t="str">
            <v>2023729257</v>
          </cell>
          <cell r="S328">
            <v>0</v>
          </cell>
          <cell r="T328">
            <v>0</v>
          </cell>
          <cell r="U328">
            <v>0</v>
          </cell>
        </row>
        <row r="329">
          <cell r="C329" t="str">
            <v>09I02-03-V03-00328</v>
          </cell>
          <cell r="D329" t="str">
            <v>Vyhľadávanie politicky exponovaných osôb v prostredí elektronických médií pomocou umelej inteligencie</v>
          </cell>
          <cell r="E329">
            <v>45157</v>
          </cell>
          <cell r="F329">
            <v>45157.920312499999</v>
          </cell>
          <cell r="G329">
            <v>45157.920312499999</v>
          </cell>
          <cell r="H329" t="str">
            <v>Digital Systems a.s.</v>
          </cell>
          <cell r="I329" t="str">
            <v>Za hradbami</v>
          </cell>
          <cell r="J329" t="str">
            <v>2250/7</v>
          </cell>
          <cell r="K329" t="str">
            <v>Pezinok</v>
          </cell>
          <cell r="L329">
            <v>90201</v>
          </cell>
          <cell r="M329" t="str">
            <v>Slovenská republika</v>
          </cell>
          <cell r="N329" t="str">
            <v>Za hradbami 2250/7, 90201 Pezinok</v>
          </cell>
          <cell r="O329">
            <v>35800593</v>
          </cell>
          <cell r="P329" t="str">
            <v>info@digitalsystems.eu</v>
          </cell>
          <cell r="Q329" t="str">
            <v>SK2020205044</v>
          </cell>
          <cell r="R329" t="str">
            <v>2020205044</v>
          </cell>
          <cell r="S329">
            <v>14960</v>
          </cell>
          <cell r="T329">
            <v>14960</v>
          </cell>
          <cell r="U329">
            <v>0</v>
          </cell>
          <cell r="V329">
            <v>14960</v>
          </cell>
        </row>
        <row r="330">
          <cell r="C330" t="str">
            <v>09I02-03-V03-00329</v>
          </cell>
          <cell r="D330" t="str">
            <v>Inovácia systému a vylepšenie existujúcich služieb internetového obchodu Mojepradlo.sk</v>
          </cell>
          <cell r="E330">
            <v>45157</v>
          </cell>
          <cell r="F330">
            <v>45157.968773148146</v>
          </cell>
          <cell r="G330" t="str">
            <v>-</v>
          </cell>
          <cell r="H330" t="str">
            <v>KOHAX, s. r. o.</v>
          </cell>
          <cell r="I330" t="str">
            <v>Gen. Svobodu</v>
          </cell>
          <cell r="J330" t="str">
            <v>681/3</v>
          </cell>
          <cell r="K330" t="str">
            <v>Svidník</v>
          </cell>
          <cell r="L330" t="str">
            <v>08901</v>
          </cell>
          <cell r="M330" t="str">
            <v>Slovenská republika</v>
          </cell>
          <cell r="N330" t="str">
            <v>Gen. Svobodu 681/3, 08901 Svidník</v>
          </cell>
          <cell r="O330" t="str">
            <v>45002681</v>
          </cell>
          <cell r="P330" t="str">
            <v>info@kohax.sk</v>
          </cell>
          <cell r="Q330" t="str">
            <v>SK2022896788</v>
          </cell>
          <cell r="R330" t="str">
            <v>2022049788</v>
          </cell>
          <cell r="S330">
            <v>0</v>
          </cell>
          <cell r="T330">
            <v>0</v>
          </cell>
          <cell r="U330">
            <v>0</v>
          </cell>
        </row>
        <row r="331">
          <cell r="C331" t="str">
            <v>09I02-03-V03-00330</v>
          </cell>
          <cell r="D331" t="str">
            <v>Analýza a vytvorenie prototypu nástroja pre tvorbu 3D modelu auta pomocou štandardných kamier s využitím neurónových sietí</v>
          </cell>
          <cell r="E331">
            <v>45158</v>
          </cell>
          <cell r="F331">
            <v>45158.430995370371</v>
          </cell>
          <cell r="G331">
            <v>45158.430995370371</v>
          </cell>
          <cell r="H331" t="str">
            <v>Nový film, s. r. o.</v>
          </cell>
          <cell r="I331" t="str">
            <v>Škultétyho</v>
          </cell>
          <cell r="J331" t="str">
            <v>3717/28</v>
          </cell>
          <cell r="K331" t="str">
            <v>Prešov</v>
          </cell>
          <cell r="L331" t="str">
            <v>08001</v>
          </cell>
          <cell r="M331" t="str">
            <v>Slovenská republika</v>
          </cell>
          <cell r="N331" t="str">
            <v>Škultétyho 3717/28, 08001 Prešov</v>
          </cell>
          <cell r="O331" t="str">
            <v>47534087</v>
          </cell>
          <cell r="P331" t="str">
            <v>novy.film@gmail.com</v>
          </cell>
          <cell r="Q331" t="str">
            <v>SK2023944461</v>
          </cell>
          <cell r="R331" t="str">
            <v>2023944461</v>
          </cell>
          <cell r="S331">
            <v>15000</v>
          </cell>
          <cell r="T331">
            <v>15000</v>
          </cell>
          <cell r="U331">
            <v>0</v>
          </cell>
          <cell r="V331">
            <v>15000</v>
          </cell>
        </row>
        <row r="332">
          <cell r="C332" t="str">
            <v>09I02-03-V03-00331</v>
          </cell>
          <cell r="D332" t="str">
            <v>Vývoj návrhu nových diagnostických služieb a procesov veterinárnej medicíny</v>
          </cell>
          <cell r="E332">
            <v>45158</v>
          </cell>
          <cell r="F332">
            <v>45158.479398148149</v>
          </cell>
          <cell r="G332">
            <v>45158.479398148149</v>
          </cell>
          <cell r="H332" t="str">
            <v>European Veterinary Specialist in Dermatology, s.r.o.</v>
          </cell>
          <cell r="I332" t="str">
            <v>SNP</v>
          </cell>
          <cell r="J332" t="str">
            <v>466/23</v>
          </cell>
          <cell r="K332" t="str">
            <v>Brezovica</v>
          </cell>
          <cell r="L332" t="str">
            <v>02801</v>
          </cell>
          <cell r="M332" t="str">
            <v>Slovenská republika</v>
          </cell>
          <cell r="N332" t="str">
            <v>SNP 466/23, 02801 Brezovica</v>
          </cell>
          <cell r="O332" t="str">
            <v>52064034</v>
          </cell>
          <cell r="P332" t="str">
            <v>marcel.kovalik@animavets.sk</v>
          </cell>
          <cell r="Q332" t="str">
            <v>SK2120882236</v>
          </cell>
          <cell r="R332" t="str">
            <v>2120882236</v>
          </cell>
          <cell r="S332">
            <v>14960</v>
          </cell>
          <cell r="T332">
            <v>14960</v>
          </cell>
          <cell r="U332">
            <v>0</v>
          </cell>
          <cell r="V332">
            <v>14960</v>
          </cell>
        </row>
        <row r="333">
          <cell r="C333" t="str">
            <v>09I02-03-V03-00332</v>
          </cell>
          <cell r="D333" t="str">
            <v>Vývoj terapeutického nástroja pre liečbu fóbií a úzkostí vo VR pre použitie v domovoch sociálnych služieb a domácnostiach</v>
          </cell>
          <cell r="E333">
            <v>45158</v>
          </cell>
          <cell r="F333">
            <v>45158.655729166669</v>
          </cell>
          <cell r="G333">
            <v>45158.655729166669</v>
          </cell>
          <cell r="H333" t="str">
            <v>BB Procurement s.r.o.</v>
          </cell>
          <cell r="I333" t="str">
            <v>Parkové nábrežie</v>
          </cell>
          <cell r="J333" t="str">
            <v>877/17</v>
          </cell>
          <cell r="K333" t="str">
            <v>Nitra</v>
          </cell>
          <cell r="L333">
            <v>94901</v>
          </cell>
          <cell r="M333" t="str">
            <v>Slovenská republika</v>
          </cell>
          <cell r="N333" t="str">
            <v>Parkové nábrežie 877/17, 94901 Nitra</v>
          </cell>
          <cell r="O333">
            <v>44080212</v>
          </cell>
          <cell r="P333" t="str">
            <v>brathova@bbprocurement.sk</v>
          </cell>
          <cell r="R333" t="str">
            <v>2022573850</v>
          </cell>
          <cell r="S333">
            <v>14564.75</v>
          </cell>
          <cell r="T333">
            <v>12137.291666666668</v>
          </cell>
          <cell r="U333">
            <v>2427.4583333333321</v>
          </cell>
          <cell r="V333">
            <v>14564.75</v>
          </cell>
        </row>
        <row r="334">
          <cell r="C334" t="str">
            <v>09I02-03-V03-00333</v>
          </cell>
          <cell r="D334" t="str">
            <v>Inovatívny multifunkčný mobilný analyzátor SugarControl365</v>
          </cell>
          <cell r="E334">
            <v>45158</v>
          </cell>
          <cell r="F334">
            <v>45158.792407407411</v>
          </cell>
          <cell r="G334" t="str">
            <v>Potrebné zaslať výzvu na doplnenie</v>
          </cell>
          <cell r="H334" t="str">
            <v>SITECH - Slovenský inštitút technológií, s. r. o.</v>
          </cell>
          <cell r="I334" t="str">
            <v>Čučmianska dlhá</v>
          </cell>
          <cell r="J334" t="str">
            <v>2020/26</v>
          </cell>
          <cell r="K334" t="str">
            <v>Rožňava</v>
          </cell>
          <cell r="L334" t="str">
            <v>04801</v>
          </cell>
          <cell r="M334" t="str">
            <v>Slovenská republika</v>
          </cell>
          <cell r="N334" t="str">
            <v>Čučmianska dlhá 2020/26, 04801 Rožňava</v>
          </cell>
          <cell r="O334" t="str">
            <v>44743467</v>
          </cell>
          <cell r="P334" t="str">
            <v>mgeci@sitech.sk</v>
          </cell>
          <cell r="R334" t="str">
            <v>2022840666</v>
          </cell>
          <cell r="S334">
            <v>15000</v>
          </cell>
          <cell r="T334">
            <v>12500</v>
          </cell>
          <cell r="U334">
            <v>2500</v>
          </cell>
        </row>
        <row r="335">
          <cell r="C335" t="str">
            <v>09I02-03-V03-00334</v>
          </cell>
          <cell r="D335" t="str">
            <v>Prototyp automatického podávača paliva</v>
          </cell>
          <cell r="E335">
            <v>45159</v>
          </cell>
          <cell r="F335">
            <v>45159.309305555558</v>
          </cell>
          <cell r="G335">
            <v>45159.309305555558</v>
          </cell>
          <cell r="H335" t="str">
            <v>Projekty EuropskychSpoločenstiev, s.r.o.</v>
          </cell>
          <cell r="I335" t="str">
            <v>1.mája</v>
          </cell>
          <cell r="J335" t="str">
            <v>1091/37</v>
          </cell>
          <cell r="K335" t="str">
            <v>Zlaté Moravce</v>
          </cell>
          <cell r="L335">
            <v>95301</v>
          </cell>
          <cell r="M335" t="str">
            <v>Slovenská republika</v>
          </cell>
          <cell r="N335" t="str">
            <v>1.mája 1091/37, 95301 Zlaté Moravce</v>
          </cell>
          <cell r="O335">
            <v>53810457</v>
          </cell>
          <cell r="P335" t="str">
            <v>projektyes@gmail.com</v>
          </cell>
          <cell r="R335" t="str">
            <v>2121505980</v>
          </cell>
          <cell r="S335">
            <v>15000</v>
          </cell>
          <cell r="T335">
            <v>12500</v>
          </cell>
          <cell r="U335">
            <v>2500</v>
          </cell>
          <cell r="V335">
            <v>15000</v>
          </cell>
        </row>
        <row r="336">
          <cell r="C336" t="str">
            <v>09I02-03-V03-00335</v>
          </cell>
          <cell r="D336" t="str">
            <v>Vytvorenie štúdie na biologickú kremáciu (vodou)</v>
          </cell>
          <cell r="E336">
            <v>45159</v>
          </cell>
          <cell r="F336">
            <v>45159.32136574074</v>
          </cell>
          <cell r="G336" t="str">
            <v>-</v>
          </cell>
          <cell r="H336" t="str">
            <v>AdvancedITS, spol. s r.o.</v>
          </cell>
          <cell r="I336" t="str">
            <v>Furdekova</v>
          </cell>
          <cell r="J336" t="str">
            <v>1617/10</v>
          </cell>
          <cell r="K336" t="str">
            <v>Bratislava - mestská časť Petržalka</v>
          </cell>
          <cell r="L336">
            <v>85103</v>
          </cell>
          <cell r="M336" t="str">
            <v>Slovenská republika</v>
          </cell>
          <cell r="N336" t="str">
            <v>Furdekova 1617/10, 85103 Bratislava - mestská časť Petržalka</v>
          </cell>
          <cell r="O336" t="str">
            <v>52419711</v>
          </cell>
          <cell r="P336" t="str">
            <v>juro.roman@gmail.com</v>
          </cell>
          <cell r="Q336" t="str">
            <v>SK2121018240</v>
          </cell>
          <cell r="R336" t="str">
            <v>2121018240</v>
          </cell>
          <cell r="S336">
            <v>12325</v>
          </cell>
          <cell r="T336">
            <v>12325</v>
          </cell>
          <cell r="U336">
            <v>0</v>
          </cell>
          <cell r="V336">
            <v>0</v>
          </cell>
        </row>
        <row r="337">
          <cell r="C337" t="str">
            <v>09I02-03-V03-00336</v>
          </cell>
          <cell r="D337" t="str">
            <v>Vývoj služby na podporu Zdieľania elektrickej energie zákazníkov Greenlogy v segmente domácností</v>
          </cell>
          <cell r="E337">
            <v>45159</v>
          </cell>
          <cell r="F337">
            <v>45159.343807870369</v>
          </cell>
          <cell r="G337">
            <v>45159.343807870369</v>
          </cell>
          <cell r="H337" t="str">
            <v>Greenlogy a.s.</v>
          </cell>
          <cell r="I337" t="str">
            <v>Závodská cesta</v>
          </cell>
          <cell r="J337" t="str">
            <v>2945/38</v>
          </cell>
          <cell r="K337" t="str">
            <v>Žilina</v>
          </cell>
          <cell r="L337" t="str">
            <v>01001</v>
          </cell>
          <cell r="M337" t="str">
            <v>Slovenská republika</v>
          </cell>
          <cell r="N337" t="str">
            <v>Závodská cesta 2945/38, 01001 Žilina</v>
          </cell>
          <cell r="O337">
            <v>53223713</v>
          </cell>
          <cell r="P337" t="str">
            <v>peter@greenlogy.com</v>
          </cell>
          <cell r="Q337" t="str">
            <v>SK2121307474</v>
          </cell>
          <cell r="R337" t="str">
            <v>2121307474</v>
          </cell>
          <cell r="S337">
            <v>15000</v>
          </cell>
          <cell r="T337">
            <v>15000</v>
          </cell>
          <cell r="U337">
            <v>0</v>
          </cell>
          <cell r="V337">
            <v>12750</v>
          </cell>
        </row>
        <row r="338">
          <cell r="C338" t="str">
            <v>09I02-03-V03-00337</v>
          </cell>
          <cell r="D338" t="str">
            <v>Vývoj produktu na digitalizáciu spektrálnej analýzy použitelnej pri meraní digitizer chipov (ADC/DAC) a pri vyhodnocovaní simulácii chipov a následné aplikovanie znalostí a technológií do praxe.</v>
          </cell>
          <cell r="E338">
            <v>45159</v>
          </cell>
          <cell r="F338">
            <v>45159.346574074072</v>
          </cell>
          <cell r="G338">
            <v>45159.346574074072</v>
          </cell>
          <cell r="H338" t="str">
            <v>Continium Technologies s.r.o.</v>
          </cell>
          <cell r="I338" t="str">
            <v>Moyzesova</v>
          </cell>
          <cell r="J338" t="str">
            <v>1038/24</v>
          </cell>
          <cell r="K338" t="str">
            <v>Košice - mestská časť Staré Mesto</v>
          </cell>
          <cell r="L338" t="str">
            <v>04001</v>
          </cell>
          <cell r="M338" t="str">
            <v>Slovenská republika</v>
          </cell>
          <cell r="N338" t="str">
            <v>Moyzesova 1038/24, 04001 Košice - mestská časť Staré Mesto</v>
          </cell>
          <cell r="O338" t="str">
            <v>53614836</v>
          </cell>
          <cell r="P338" t="str">
            <v>bujnovsky.j@gmail.com</v>
          </cell>
          <cell r="Q338" t="str">
            <v>SK2121427682</v>
          </cell>
          <cell r="R338" t="str">
            <v>2121427682</v>
          </cell>
          <cell r="S338">
            <v>14960</v>
          </cell>
          <cell r="T338">
            <v>14960</v>
          </cell>
          <cell r="U338">
            <v>0</v>
          </cell>
          <cell r="V338">
            <v>14960</v>
          </cell>
        </row>
        <row r="339">
          <cell r="C339" t="str">
            <v>09I02-03-V03-00338</v>
          </cell>
          <cell r="D339" t="str">
            <v>Analýza vplyvu prepojenia miestností zvislými šachtami s technickými a zdravotechnickými rozvodmi na kvalitu zvukovej izolácie medzi priestormi v bytových domoch. Laboratórne merania, merania na stavbách a numerická analýza.</v>
          </cell>
          <cell r="E339">
            <v>45159</v>
          </cell>
          <cell r="G339" t="str">
            <v>-</v>
          </cell>
          <cell r="H339" t="str">
            <v>A &amp; Z Acoustics s.r.o.</v>
          </cell>
          <cell r="I339" t="str">
            <v>Víťazná</v>
          </cell>
          <cell r="J339" t="str">
            <v>6876/12</v>
          </cell>
          <cell r="K339" t="str">
            <v>Bratislava - mestská časť Rača</v>
          </cell>
          <cell r="L339">
            <v>83106</v>
          </cell>
          <cell r="M339" t="str">
            <v>Slovenská republika</v>
          </cell>
          <cell r="N339" t="str">
            <v>Víťazná 6876/12, 83106 Bratislava - mestská časť Rača</v>
          </cell>
          <cell r="O339">
            <v>36628646</v>
          </cell>
          <cell r="P339" t="str">
            <v>wwwakustikask@gmail.com</v>
          </cell>
          <cell r="Q339" t="str">
            <v>SK2021862469</v>
          </cell>
          <cell r="R339" t="str">
            <v>2021862469</v>
          </cell>
          <cell r="S339">
            <v>0</v>
          </cell>
          <cell r="T339">
            <v>0</v>
          </cell>
          <cell r="U339">
            <v>0</v>
          </cell>
        </row>
        <row r="340">
          <cell r="C340" t="str">
            <v>09I02-03-V03-00339</v>
          </cell>
          <cell r="D340" t="str">
            <v>Zníženie energetickej náročnosti základňových staníc mobilných operátorov</v>
          </cell>
          <cell r="E340">
            <v>45159</v>
          </cell>
          <cell r="F340">
            <v>45159.493090277778</v>
          </cell>
          <cell r="G340">
            <v>45159.493090277778</v>
          </cell>
          <cell r="H340" t="str">
            <v>Suntel Slovakia s.r.o.</v>
          </cell>
          <cell r="I340" t="str">
            <v>Mojmírova</v>
          </cell>
          <cell r="J340">
            <v>8</v>
          </cell>
          <cell r="K340" t="str">
            <v xml:space="preserve">Košice </v>
          </cell>
          <cell r="L340" t="str">
            <v>04001</v>
          </cell>
          <cell r="M340" t="str">
            <v>Slovenská republika</v>
          </cell>
          <cell r="N340" t="str">
            <v xml:space="preserve">Mojmírova 8, 04001 Košice </v>
          </cell>
          <cell r="O340" t="str">
            <v>43769292</v>
          </cell>
          <cell r="P340" t="str">
            <v>jozef.betak@suntel-group.com</v>
          </cell>
          <cell r="Q340" t="str">
            <v>SK2022464059</v>
          </cell>
          <cell r="R340" t="str">
            <v>2022464059</v>
          </cell>
          <cell r="S340">
            <v>15000</v>
          </cell>
          <cell r="T340">
            <v>15000</v>
          </cell>
          <cell r="U340">
            <v>0</v>
          </cell>
          <cell r="V340">
            <v>14998.25</v>
          </cell>
        </row>
        <row r="341">
          <cell r="C341" t="str">
            <v>09I02-03-V03-00340</v>
          </cell>
          <cell r="D341" t="str">
            <v>Návrh technológie stabilizácie olejov a využitia výliskov z lisovania orechov</v>
          </cell>
          <cell r="E341">
            <v>45159</v>
          </cell>
          <cell r="F341">
            <v>45159.518148148149</v>
          </cell>
          <cell r="G341" t="str">
            <v>Potrebné zaslať výzvu na doplnenie</v>
          </cell>
          <cell r="H341" t="str">
            <v>Orieshock s. r. o.</v>
          </cell>
          <cell r="I341" t="str">
            <v>Ulica Halenárska</v>
          </cell>
          <cell r="J341" t="str">
            <v>9380/18A</v>
          </cell>
          <cell r="K341" t="str">
            <v>Trnava</v>
          </cell>
          <cell r="L341">
            <v>91701</v>
          </cell>
          <cell r="M341" t="str">
            <v>Slovenská republika</v>
          </cell>
          <cell r="N341" t="str">
            <v>Ulica Halenárska 9380/18A, 91701 Trnava</v>
          </cell>
          <cell r="O341" t="str">
            <v>53581911</v>
          </cell>
          <cell r="P341" t="str">
            <v>david@orieshock.eu</v>
          </cell>
          <cell r="Q341" t="str">
            <v>SK2121425603</v>
          </cell>
          <cell r="R341" t="str">
            <v>2121425603</v>
          </cell>
          <cell r="S341">
            <v>0</v>
          </cell>
          <cell r="T341">
            <v>0</v>
          </cell>
          <cell r="U341">
            <v>0</v>
          </cell>
        </row>
        <row r="342">
          <cell r="C342" t="str">
            <v>09I02-03-V03-00341</v>
          </cell>
          <cell r="D342" t="str">
            <v>Vývoj dizajnových akustických panelov na korekciu priestorovej akustiky</v>
          </cell>
          <cell r="E342">
            <v>45159</v>
          </cell>
          <cell r="F342">
            <v>45159.541354166664</v>
          </cell>
          <cell r="G342" t="str">
            <v>-</v>
          </cell>
          <cell r="H342" t="str">
            <v>Ing. Jakub Kukučka</v>
          </cell>
          <cell r="I342" t="str">
            <v>Nová dolina</v>
          </cell>
          <cell r="J342" t="str">
            <v>779/26</v>
          </cell>
          <cell r="K342" t="str">
            <v>Kremnica</v>
          </cell>
          <cell r="L342">
            <v>96701</v>
          </cell>
          <cell r="M342" t="str">
            <v>Slovenská republika</v>
          </cell>
          <cell r="N342" t="str">
            <v>Nová dolina 779/26, 96701 Kremnica</v>
          </cell>
          <cell r="O342" t="str">
            <v>51769212</v>
          </cell>
          <cell r="P342" t="str">
            <v>jakub.kukucka7@gmail.com</v>
          </cell>
          <cell r="R342" t="str">
            <v>1122132990</v>
          </cell>
          <cell r="S342">
            <v>14713.04</v>
          </cell>
          <cell r="T342">
            <v>12260.866666666669</v>
          </cell>
          <cell r="U342">
            <v>2452.1733333333323</v>
          </cell>
        </row>
        <row r="343">
          <cell r="C343" t="str">
            <v>09I02-03-V03-00342</v>
          </cell>
          <cell r="D343" t="str">
            <v>Konštrukčný návrh automatizovaného zariadenia na pestovanie mikrogreenov/mikrozeleniny</v>
          </cell>
          <cell r="E343">
            <v>45159</v>
          </cell>
          <cell r="G343" t="str">
            <v>-</v>
          </cell>
          <cell r="H343" t="str">
            <v>Martin Kováčik</v>
          </cell>
          <cell r="I343" t="str">
            <v>Petra Jilemnického</v>
          </cell>
          <cell r="J343" t="str">
            <v>737/78</v>
          </cell>
          <cell r="K343" t="str">
            <v>Detva</v>
          </cell>
          <cell r="L343">
            <v>96212</v>
          </cell>
          <cell r="M343" t="str">
            <v>Slovenská republika</v>
          </cell>
          <cell r="N343" t="str">
            <v>Petra Jilemnického 737/78, 96212 Detva</v>
          </cell>
          <cell r="O343" t="str">
            <v>FO</v>
          </cell>
          <cell r="P343" t="str">
            <v>martin.kovacik.21@gmail.com</v>
          </cell>
          <cell r="S343">
            <v>0</v>
          </cell>
          <cell r="T343">
            <v>0</v>
          </cell>
          <cell r="U343">
            <v>0</v>
          </cell>
        </row>
        <row r="344">
          <cell r="C344" t="str">
            <v>09I02-03-V03-00343</v>
          </cell>
          <cell r="D344" t="str">
            <v>Inovovanie aplikácie pre identifikáciu a ohodnocovanie rizík (RiA) na systém pre riadenie rizík v súlade s platnou legislatívou, najmä NIS 2, ISO 27001 a ISO 31000</v>
          </cell>
          <cell r="E344">
            <v>45159</v>
          </cell>
          <cell r="F344">
            <v>45159.572870370372</v>
          </cell>
          <cell r="G344" t="str">
            <v>Aký je výsledok doplnenia</v>
          </cell>
          <cell r="H344" t="str">
            <v>asfal s.r.o.</v>
          </cell>
          <cell r="I344" t="str">
            <v>Mariánska</v>
          </cell>
          <cell r="J344" t="str">
            <v>2222/3</v>
          </cell>
          <cell r="K344" t="str">
            <v>Bratislava - mestská časť Staré Mesto</v>
          </cell>
          <cell r="L344">
            <v>81108</v>
          </cell>
          <cell r="M344" t="str">
            <v>Slovenská republika</v>
          </cell>
          <cell r="N344" t="str">
            <v>Mariánska 2222/3, 81108 Bratislava - mestská časť Staré Mesto</v>
          </cell>
          <cell r="O344" t="str">
            <v>53447948</v>
          </cell>
          <cell r="P344" t="str">
            <v>info@asfal.eu</v>
          </cell>
          <cell r="Q344" t="str">
            <v>SK2121401007</v>
          </cell>
          <cell r="R344" t="str">
            <v>2121401007</v>
          </cell>
          <cell r="S344">
            <v>15000</v>
          </cell>
          <cell r="T344">
            <v>15000</v>
          </cell>
          <cell r="U344">
            <v>0</v>
          </cell>
        </row>
        <row r="345">
          <cell r="C345" t="str">
            <v>09I02-03-V03-00344</v>
          </cell>
          <cell r="D345" t="str">
            <v>Aplikovanie znalostí a technológií do praxe</v>
          </cell>
          <cell r="E345">
            <v>45159</v>
          </cell>
          <cell r="F345">
            <v>45159.620810185188</v>
          </cell>
          <cell r="G345">
            <v>45159.620810185188</v>
          </cell>
          <cell r="H345" t="str">
            <v>Bytový podnik Piešťany, s.r.o.</v>
          </cell>
          <cell r="I345" t="str">
            <v>Školská</v>
          </cell>
          <cell r="J345">
            <v>19</v>
          </cell>
          <cell r="K345" t="str">
            <v>Piešťany</v>
          </cell>
          <cell r="L345">
            <v>92101</v>
          </cell>
          <cell r="M345" t="str">
            <v>Slovenská republika</v>
          </cell>
          <cell r="N345" t="str">
            <v>Školská 19, 92101 Piešťany</v>
          </cell>
          <cell r="O345" t="str">
            <v>36232700</v>
          </cell>
          <cell r="P345" t="str">
            <v>viliam.hubinsky@bppy.sk</v>
          </cell>
          <cell r="Q345" t="str">
            <v>SK2020170031</v>
          </cell>
          <cell r="R345" t="str">
            <v>2020170031</v>
          </cell>
          <cell r="S345">
            <v>14866.5</v>
          </cell>
          <cell r="T345">
            <v>14866.5</v>
          </cell>
          <cell r="U345">
            <v>0</v>
          </cell>
          <cell r="V345">
            <v>14866.5</v>
          </cell>
        </row>
        <row r="346">
          <cell r="C346" t="str">
            <v>09I02-03-V03-00345</v>
          </cell>
          <cell r="D346" t="str">
            <v>Vyvoj 3D tlačenej reliéfnej mapy s aplikovanou ortofoto snímkou.</v>
          </cell>
          <cell r="E346">
            <v>45159</v>
          </cell>
          <cell r="F346">
            <v>45159.62290509259</v>
          </cell>
          <cell r="G346">
            <v>45159.62290509259</v>
          </cell>
          <cell r="H346" t="str">
            <v>TATRAPLAN s.r.o.</v>
          </cell>
          <cell r="I346" t="str">
            <v>Cementárenská cesta</v>
          </cell>
          <cell r="J346">
            <v>16</v>
          </cell>
          <cell r="K346" t="str">
            <v>Banská Bystrica</v>
          </cell>
          <cell r="L346">
            <v>97401</v>
          </cell>
          <cell r="M346" t="str">
            <v>Slovenská republika</v>
          </cell>
          <cell r="N346" t="str">
            <v>Cementárenská cesta 16, 97401 Banská Bystrica</v>
          </cell>
          <cell r="O346" t="str">
            <v>31600603</v>
          </cell>
          <cell r="P346" t="str">
            <v>tatraplan@tatraplan.sk</v>
          </cell>
          <cell r="Q346" t="str">
            <v>SK2020454524</v>
          </cell>
          <cell r="R346" t="str">
            <v>2020454524</v>
          </cell>
          <cell r="S346">
            <v>14817.4</v>
          </cell>
          <cell r="T346">
            <v>14817.4</v>
          </cell>
          <cell r="U346">
            <v>0</v>
          </cell>
          <cell r="V346">
            <v>12070</v>
          </cell>
        </row>
        <row r="347">
          <cell r="C347" t="str">
            <v>09I02-03-V03-00346</v>
          </cell>
          <cell r="D347" t="str">
            <v>Vývoj prototypového riešenia inovácie procesu služby výroby nábytku</v>
          </cell>
          <cell r="E347">
            <v>45159</v>
          </cell>
          <cell r="F347">
            <v>45159.635196759256</v>
          </cell>
          <cell r="G347">
            <v>45159.635196759256</v>
          </cell>
          <cell r="H347" t="str">
            <v>Bicorn, s. r. o.</v>
          </cell>
          <cell r="I347" t="str">
            <v>Plzenská</v>
          </cell>
          <cell r="J347" t="str">
            <v>17/7</v>
          </cell>
          <cell r="K347" t="str">
            <v>Bratislava - mestská časť Nové Mesto</v>
          </cell>
          <cell r="L347">
            <v>83103</v>
          </cell>
          <cell r="M347" t="str">
            <v>Slovenská republika</v>
          </cell>
          <cell r="N347" t="str">
            <v>Plzenská 17/7, 83103 Bratislava - mestská časť Nové Mesto</v>
          </cell>
          <cell r="O347" t="str">
            <v>53145585</v>
          </cell>
          <cell r="P347" t="str">
            <v>bicorn6@gmail.com</v>
          </cell>
          <cell r="Q347" t="str">
            <v>SK2121284814</v>
          </cell>
          <cell r="R347" t="str">
            <v>2121284814</v>
          </cell>
          <cell r="S347">
            <v>15000</v>
          </cell>
          <cell r="T347">
            <v>15000</v>
          </cell>
          <cell r="U347">
            <v>0</v>
          </cell>
          <cell r="V347">
            <v>15000</v>
          </cell>
        </row>
        <row r="348">
          <cell r="C348" t="str">
            <v>09I02-03-V03-00347</v>
          </cell>
          <cell r="D348" t="str">
            <v>Štúdia prostredníctvom merania a rozborov substitučného efektu merateľným parametrom 25OH vitamínu D</v>
          </cell>
          <cell r="E348">
            <v>45159</v>
          </cell>
          <cell r="F348">
            <v>45159.68105324074</v>
          </cell>
          <cell r="G348">
            <v>45159.68105324074</v>
          </cell>
          <cell r="H348" t="str">
            <v>One Pharma, s. r. o.</v>
          </cell>
          <cell r="I348" t="str">
            <v>Janka Kráľa</v>
          </cell>
          <cell r="J348" t="str">
            <v>15217/5</v>
          </cell>
          <cell r="K348" t="str">
            <v>Banská Bystrica</v>
          </cell>
          <cell r="L348">
            <v>97401</v>
          </cell>
          <cell r="M348" t="str">
            <v>Slovenská republika</v>
          </cell>
          <cell r="N348" t="str">
            <v>Janka Kráľa 15217/5, 97401 Banská Bystrica</v>
          </cell>
          <cell r="O348" t="str">
            <v>46697250</v>
          </cell>
          <cell r="P348" t="str">
            <v>onepharma08@gmail.com</v>
          </cell>
          <cell r="Q348" t="str">
            <v>SK2023525768</v>
          </cell>
          <cell r="R348" t="str">
            <v>2023525768</v>
          </cell>
          <cell r="S348">
            <v>15000</v>
          </cell>
          <cell r="T348">
            <v>15000</v>
          </cell>
          <cell r="U348">
            <v>0</v>
          </cell>
          <cell r="V348">
            <v>15000</v>
          </cell>
        </row>
        <row r="349">
          <cell r="C349" t="str">
            <v>09I02-03-V03-00348</v>
          </cell>
          <cell r="D349" t="str">
            <v>Mobilná manipulačná platforma pre inštaláciu fotovoltických panelov</v>
          </cell>
          <cell r="E349">
            <v>45159</v>
          </cell>
          <cell r="F349">
            <v>45159.706435185188</v>
          </cell>
          <cell r="G349" t="str">
            <v>Aký je výsledok doplnenia</v>
          </cell>
          <cell r="H349" t="str">
            <v>ATA Green, s. r. o.</v>
          </cell>
          <cell r="I349" t="str">
            <v>Veľká okružná</v>
          </cell>
          <cell r="J349" t="str">
            <v>1309/17</v>
          </cell>
          <cell r="K349" t="str">
            <v>Žilina</v>
          </cell>
          <cell r="L349" t="str">
            <v>01001</v>
          </cell>
          <cell r="M349" t="str">
            <v>Slovenská republika</v>
          </cell>
          <cell r="N349" t="str">
            <v>Veľká okružná 1309/17, 01001 Žilina</v>
          </cell>
          <cell r="O349" t="str">
            <v>45989443</v>
          </cell>
          <cell r="P349" t="str">
            <v>alojz.bernat@atagreen.sk</v>
          </cell>
          <cell r="Q349" t="str">
            <v>SK2023178421</v>
          </cell>
          <cell r="R349" t="str">
            <v>2023178421</v>
          </cell>
          <cell r="S349">
            <v>15000</v>
          </cell>
          <cell r="T349">
            <v>15000</v>
          </cell>
          <cell r="U349">
            <v>0</v>
          </cell>
        </row>
        <row r="350">
          <cell r="C350" t="str">
            <v>09I02-03-V03-00349</v>
          </cell>
          <cell r="D350" t="str">
            <v>Funkčný Tiny-Apidomček - konštrukcia a materiálová skladba</v>
          </cell>
          <cell r="E350">
            <v>45159</v>
          </cell>
          <cell r="F350">
            <v>45159.740590277775</v>
          </cell>
          <cell r="G350" t="str">
            <v>-</v>
          </cell>
          <cell r="H350" t="str">
            <v>RUKON s.r.o.</v>
          </cell>
          <cell r="I350" t="str">
            <v>Račianske mýto</v>
          </cell>
          <cell r="J350" t="str">
            <v>1/</v>
          </cell>
          <cell r="K350" t="str">
            <v>Bratislava - mestská časť Nové Mesto</v>
          </cell>
          <cell r="L350">
            <v>83102</v>
          </cell>
          <cell r="M350" t="str">
            <v>Slovenská republika</v>
          </cell>
          <cell r="N350" t="str">
            <v>Račianske mýto 1/, 83102 Bratislava - mestská časť Nové Mesto</v>
          </cell>
          <cell r="O350" t="str">
            <v>35843233</v>
          </cell>
          <cell r="P350" t="str">
            <v>tomas.rajek@gmail.com</v>
          </cell>
          <cell r="Q350" t="str">
            <v>SK2020238902</v>
          </cell>
          <cell r="R350" t="str">
            <v>2020238902</v>
          </cell>
          <cell r="S350">
            <v>14450</v>
          </cell>
          <cell r="T350">
            <v>14450</v>
          </cell>
          <cell r="U350">
            <v>0</v>
          </cell>
        </row>
        <row r="351">
          <cell r="C351" t="str">
            <v>09I02-03-V03-00350</v>
          </cell>
          <cell r="D351" t="str">
            <v>Výskum možností a potenciálu pridávania plastových odpadov do betónových zmesí s cieľom zlepšiť mechanické vlastnosti a udržateľnosť betónu a zároveň redukovať množstvo ťažko recyklovateľného plastového odpadu</v>
          </cell>
          <cell r="E351">
            <v>45159</v>
          </cell>
          <cell r="F351">
            <v>45159.765046296299</v>
          </cell>
          <cell r="G351">
            <v>45159.765046296299</v>
          </cell>
          <cell r="H351" t="str">
            <v>VERKO, s.r.o.</v>
          </cell>
          <cell r="I351" t="str">
            <v>Štefánikova</v>
          </cell>
          <cell r="J351">
            <v>15</v>
          </cell>
          <cell r="K351" t="str">
            <v>Nitra</v>
          </cell>
          <cell r="L351">
            <v>94901</v>
          </cell>
          <cell r="M351" t="str">
            <v>Slovenská republika</v>
          </cell>
          <cell r="N351" t="str">
            <v>Štefánikova 15, 94901 Nitra</v>
          </cell>
          <cell r="O351" t="str">
            <v>36555151</v>
          </cell>
          <cell r="P351" t="str">
            <v>verko@verko.sk</v>
          </cell>
          <cell r="Q351" t="str">
            <v>SK2020150099</v>
          </cell>
          <cell r="R351" t="str">
            <v>2020150099</v>
          </cell>
          <cell r="S351">
            <v>14994</v>
          </cell>
          <cell r="T351">
            <v>14994</v>
          </cell>
          <cell r="U351">
            <v>0</v>
          </cell>
          <cell r="V351">
            <v>14994</v>
          </cell>
        </row>
        <row r="352">
          <cell r="C352" t="str">
            <v>09I02-03-V03-00351</v>
          </cell>
          <cell r="D352" t="str">
            <v>Implementácia ekologických prístupov úpravy vody.</v>
          </cell>
          <cell r="E352">
            <v>45159</v>
          </cell>
          <cell r="F352">
            <v>45159.777962962966</v>
          </cell>
          <cell r="G352" t="str">
            <v>Potrebné zaslať výzvu na doplnenie</v>
          </cell>
          <cell r="H352" t="str">
            <v>TorraSteel s.r.o.</v>
          </cell>
          <cell r="I352" t="str">
            <v>Hviezdoslavova</v>
          </cell>
          <cell r="J352" t="str">
            <v>706/63</v>
          </cell>
          <cell r="K352" t="str">
            <v>Chynorany</v>
          </cell>
          <cell r="L352">
            <v>95633</v>
          </cell>
          <cell r="M352" t="str">
            <v>Slovenská republika</v>
          </cell>
          <cell r="N352" t="str">
            <v>Hviezdoslavova 706/63, 95633 Chynorany</v>
          </cell>
          <cell r="O352" t="str">
            <v>52064395</v>
          </cell>
          <cell r="P352" t="str">
            <v>slavka.bujnova@gmail.com</v>
          </cell>
          <cell r="R352" t="str">
            <v>2120874855</v>
          </cell>
          <cell r="S352">
            <v>12580</v>
          </cell>
          <cell r="T352">
            <v>10483.333333333334</v>
          </cell>
          <cell r="U352">
            <v>2096.6666666666661</v>
          </cell>
        </row>
        <row r="353">
          <cell r="C353" t="str">
            <v>09I02-03-V03-00352</v>
          </cell>
          <cell r="D353" t="str">
            <v>Adherencia mladých medikov k telemedicínskym produktom.</v>
          </cell>
          <cell r="E353">
            <v>45159</v>
          </cell>
          <cell r="G353" t="str">
            <v>-</v>
          </cell>
          <cell r="H353" t="str">
            <v>Hilbi Health s.r.o.</v>
          </cell>
          <cell r="I353" t="str">
            <v>K Baťáku</v>
          </cell>
          <cell r="J353" t="str">
            <v>2780/25</v>
          </cell>
          <cell r="K353" t="str">
            <v>Skalica</v>
          </cell>
          <cell r="L353">
            <v>90901</v>
          </cell>
          <cell r="M353" t="str">
            <v>Slovenská republika</v>
          </cell>
          <cell r="N353" t="str">
            <v>K Baťáku 2780/25, 90901 Skalica</v>
          </cell>
          <cell r="O353" t="str">
            <v>51031060</v>
          </cell>
          <cell r="P353" t="str">
            <v>roman.kucera@hilbi.com</v>
          </cell>
          <cell r="Q353" t="str">
            <v>SK2120580033</v>
          </cell>
          <cell r="S353">
            <v>0</v>
          </cell>
          <cell r="T353">
            <v>0</v>
          </cell>
          <cell r="U353">
            <v>0</v>
          </cell>
        </row>
        <row r="354">
          <cell r="C354" t="str">
            <v>09I02-03-V03-00353</v>
          </cell>
          <cell r="D354" t="str">
            <v>Digitalizácia spracovávania a vyhľadávania snímkov pomocou metadát</v>
          </cell>
          <cell r="E354">
            <v>45159</v>
          </cell>
          <cell r="F354">
            <v>45159.841203703705</v>
          </cell>
          <cell r="G354">
            <v>45159.841203703705</v>
          </cell>
          <cell r="H354" t="str">
            <v>aTaCOM s. r. o.</v>
          </cell>
          <cell r="I354" t="str">
            <v>Zajačia</v>
          </cell>
          <cell r="J354" t="str">
            <v>486/37</v>
          </cell>
          <cell r="K354" t="str">
            <v>Smolenice</v>
          </cell>
          <cell r="L354">
            <v>91904</v>
          </cell>
          <cell r="M354" t="str">
            <v>Slovenská republika</v>
          </cell>
          <cell r="N354" t="str">
            <v>Zajačia 486/37, 91904 Smolenice</v>
          </cell>
          <cell r="O354">
            <v>54234573</v>
          </cell>
          <cell r="P354" t="str">
            <v>sedlakm@atacom.sk</v>
          </cell>
          <cell r="Q354" t="str">
            <v>SK2121607136</v>
          </cell>
          <cell r="R354" t="str">
            <v>2121607136</v>
          </cell>
          <cell r="S354">
            <v>12512</v>
          </cell>
          <cell r="T354">
            <v>12512</v>
          </cell>
          <cell r="U354">
            <v>0</v>
          </cell>
          <cell r="V354">
            <v>12512</v>
          </cell>
        </row>
        <row r="355">
          <cell r="C355" t="str">
            <v>09I02-03-V03-00354</v>
          </cell>
          <cell r="D355" t="str">
            <v>Optimalizácia procesov v logistike</v>
          </cell>
          <cell r="E355">
            <v>45159</v>
          </cell>
          <cell r="F355">
            <v>45159.841203703705</v>
          </cell>
          <cell r="G355">
            <v>45159.841203703705</v>
          </cell>
          <cell r="H355" t="str">
            <v>MPR Development s.r.o.</v>
          </cell>
          <cell r="I355" t="str">
            <v>hlavna</v>
          </cell>
          <cell r="J355">
            <v>77</v>
          </cell>
          <cell r="K355" t="str">
            <v>Rovinka</v>
          </cell>
          <cell r="L355">
            <v>90041</v>
          </cell>
          <cell r="M355" t="str">
            <v>Slovenská republika</v>
          </cell>
          <cell r="N355" t="str">
            <v>hlavna 77, 90041 Rovinka</v>
          </cell>
          <cell r="O355" t="str">
            <v>54938601</v>
          </cell>
          <cell r="P355" t="str">
            <v>predaj@floret.sk</v>
          </cell>
          <cell r="Q355" t="str">
            <v>SK2121861533</v>
          </cell>
          <cell r="R355" t="str">
            <v>2121861533</v>
          </cell>
          <cell r="S355">
            <v>14467</v>
          </cell>
          <cell r="T355">
            <v>14467</v>
          </cell>
          <cell r="U355">
            <v>0</v>
          </cell>
          <cell r="V355">
            <v>14467</v>
          </cell>
        </row>
        <row r="356">
          <cell r="C356" t="str">
            <v>09I02-03-V03-00355</v>
          </cell>
          <cell r="D356" t="str">
            <v>Evolúcia administratívnych a účtovných služieb</v>
          </cell>
          <cell r="E356">
            <v>45159</v>
          </cell>
          <cell r="F356">
            <v>45159.970902777779</v>
          </cell>
          <cell r="G356" t="str">
            <v>Potrebné zaslať výzvu na doplnenie</v>
          </cell>
          <cell r="H356" t="str">
            <v>VALUE REAL s.r.o.</v>
          </cell>
          <cell r="I356" t="str">
            <v>Hlavná</v>
          </cell>
          <cell r="J356" t="str">
            <v>77/101A</v>
          </cell>
          <cell r="K356" t="str">
            <v>Rovinka</v>
          </cell>
          <cell r="L356">
            <v>90041</v>
          </cell>
          <cell r="M356" t="str">
            <v>Slovenská republika</v>
          </cell>
          <cell r="N356" t="str">
            <v>Hlavná 77/101A, 90041 Rovinka</v>
          </cell>
          <cell r="O356" t="str">
            <v>53580761</v>
          </cell>
          <cell r="P356" t="str">
            <v>martinpafco@valuereal.sk</v>
          </cell>
          <cell r="Q356" t="str">
            <v>SK2121417980</v>
          </cell>
          <cell r="R356" t="str">
            <v>2121417980</v>
          </cell>
          <cell r="S356">
            <v>14875</v>
          </cell>
          <cell r="T356">
            <v>14875</v>
          </cell>
          <cell r="U356">
            <v>0</v>
          </cell>
        </row>
        <row r="357">
          <cell r="C357" t="str">
            <v>09I02-03-V03-00356</v>
          </cell>
          <cell r="D357" t="str">
            <v>Senior-App</v>
          </cell>
          <cell r="E357">
            <v>45160</v>
          </cell>
          <cell r="F357">
            <v>45160.312314814815</v>
          </cell>
          <cell r="G357" t="str">
            <v>-</v>
          </cell>
          <cell r="H357" t="str">
            <v>MEGAKUPA s. r. o.</v>
          </cell>
          <cell r="I357" t="str">
            <v>(blank)</v>
          </cell>
          <cell r="J357" t="str">
            <v>12/</v>
          </cell>
          <cell r="K357" t="str">
            <v>Čimhová</v>
          </cell>
          <cell r="L357" t="str">
            <v>02712</v>
          </cell>
          <cell r="M357" t="str">
            <v>Slovenská republika</v>
          </cell>
          <cell r="N357" t="str">
            <v>(blank) 12/, 02712 Čimhová</v>
          </cell>
          <cell r="O357" t="str">
            <v>50410351</v>
          </cell>
          <cell r="P357" t="str">
            <v>oles.stefan@gmail.com</v>
          </cell>
          <cell r="Q357" t="str">
            <v>SK2120313833</v>
          </cell>
          <cell r="R357" t="str">
            <v>2120313833</v>
          </cell>
          <cell r="S357">
            <v>15000</v>
          </cell>
          <cell r="T357">
            <v>15000</v>
          </cell>
          <cell r="U357">
            <v>0</v>
          </cell>
        </row>
        <row r="358">
          <cell r="C358" t="str">
            <v>09I02-03-V03-00357</v>
          </cell>
          <cell r="D358" t="str">
            <v>Návrh inovatívneho riešenia medicinského reportingu a finančného kontrolingu podnikových procesov</v>
          </cell>
          <cell r="E358">
            <v>45160</v>
          </cell>
          <cell r="F358">
            <v>45160.384398148148</v>
          </cell>
          <cell r="G358">
            <v>45160.384398148148</v>
          </cell>
          <cell r="H358" t="str">
            <v>Zdravý život s.r.o.</v>
          </cell>
          <cell r="I358" t="str">
            <v>Nábrežná</v>
          </cell>
          <cell r="J358" t="str">
            <v>1888/5</v>
          </cell>
          <cell r="K358" t="str">
            <v>Prievidza</v>
          </cell>
          <cell r="L358">
            <v>97101</v>
          </cell>
          <cell r="M358" t="str">
            <v>Slovenská republika</v>
          </cell>
          <cell r="N358" t="str">
            <v>Nábrežná 1888/5, 97101 Prievidza</v>
          </cell>
          <cell r="O358" t="str">
            <v>36780103</v>
          </cell>
          <cell r="P358" t="str">
            <v>uniklinika@uniklinika.sk</v>
          </cell>
          <cell r="Q358" t="str">
            <v>SK2022392911</v>
          </cell>
          <cell r="R358" t="str">
            <v>2022392911</v>
          </cell>
          <cell r="S358">
            <v>11985</v>
          </cell>
          <cell r="T358">
            <v>11985</v>
          </cell>
          <cell r="U358">
            <v>0</v>
          </cell>
          <cell r="V358">
            <v>11985</v>
          </cell>
        </row>
        <row r="359">
          <cell r="C359" t="str">
            <v>09I02-03-V03-00358</v>
          </cell>
          <cell r="D359" t="str">
            <v>Papierenský gripper</v>
          </cell>
          <cell r="E359">
            <v>45160</v>
          </cell>
          <cell r="F359">
            <v>45160.395740740743</v>
          </cell>
          <cell r="G359" t="str">
            <v>Aký je výsledok doplnenia</v>
          </cell>
          <cell r="H359" t="str">
            <v>Kraftstrom Partners s.r.o.</v>
          </cell>
          <cell r="I359" t="str">
            <v>Severná</v>
          </cell>
          <cell r="J359" t="str">
            <v>2846/7</v>
          </cell>
          <cell r="K359" t="str">
            <v>Prešov</v>
          </cell>
          <cell r="L359" t="str">
            <v>08006</v>
          </cell>
          <cell r="M359" t="str">
            <v>Slovenská republika</v>
          </cell>
          <cell r="N359" t="str">
            <v>Severná 2846/7, 08006 Prešov</v>
          </cell>
          <cell r="O359" t="str">
            <v>46120891</v>
          </cell>
          <cell r="P359" t="str">
            <v>berko@kraftstrom.sk</v>
          </cell>
          <cell r="Q359" t="str">
            <v>SK2023250042</v>
          </cell>
          <cell r="R359" t="str">
            <v>2023250042</v>
          </cell>
          <cell r="S359">
            <v>0</v>
          </cell>
          <cell r="T359">
            <v>0</v>
          </cell>
          <cell r="U359">
            <v>0</v>
          </cell>
        </row>
        <row r="360">
          <cell r="C360" t="str">
            <v>09I02-03-V03-00359</v>
          </cell>
          <cell r="D360" t="str">
            <v>Vývoj štruktúr 3D tlače s vysokou pevnosťou</v>
          </cell>
          <cell r="E360">
            <v>45160</v>
          </cell>
          <cell r="G360" t="str">
            <v>-</v>
          </cell>
          <cell r="H360" t="str">
            <v>4Dimenzia s.r.o.</v>
          </cell>
          <cell r="I360" t="str">
            <v>Levočská</v>
          </cell>
          <cell r="J360" t="str">
            <v>2101/1</v>
          </cell>
          <cell r="K360" t="str">
            <v>Bratislava - mestská časť Petržalka</v>
          </cell>
          <cell r="L360">
            <v>85101</v>
          </cell>
          <cell r="M360" t="str">
            <v>Slovenská republika</v>
          </cell>
          <cell r="N360" t="str">
            <v>Levočská 2101/1, 85101 Bratislava - mestská časť Petržalka</v>
          </cell>
          <cell r="O360" t="str">
            <v>53646622</v>
          </cell>
          <cell r="P360" t="str">
            <v>pbohdal@meditrade.sk</v>
          </cell>
          <cell r="Q360" t="str">
            <v>SK2121448164</v>
          </cell>
          <cell r="R360" t="str">
            <v>2121448164</v>
          </cell>
          <cell r="S360">
            <v>0</v>
          </cell>
          <cell r="T360">
            <v>0</v>
          </cell>
          <cell r="U360">
            <v>0</v>
          </cell>
        </row>
        <row r="361">
          <cell r="C361" t="str">
            <v>09I02-03-V03-00360</v>
          </cell>
          <cell r="D361" t="str">
            <v>Rozpustné čistiace prostriedky</v>
          </cell>
          <cell r="E361">
            <v>45160</v>
          </cell>
          <cell r="F361">
            <v>45160.443078703705</v>
          </cell>
          <cell r="G361">
            <v>45160.443078703705</v>
          </cell>
          <cell r="H361" t="str">
            <v>UNITED DN, s.r.o.</v>
          </cell>
          <cell r="I361" t="str">
            <v>Mostná</v>
          </cell>
          <cell r="J361" t="str">
            <v>206/13</v>
          </cell>
          <cell r="K361" t="str">
            <v>Nitra</v>
          </cell>
          <cell r="L361">
            <v>94901</v>
          </cell>
          <cell r="M361" t="str">
            <v>Slovenská republika</v>
          </cell>
          <cell r="N361" t="str">
            <v>Mostná 206/13, 94901 Nitra</v>
          </cell>
          <cell r="O361" t="str">
            <v>36552313</v>
          </cell>
          <cell r="P361" t="str">
            <v>united.dn.sro@gmail.com</v>
          </cell>
          <cell r="Q361" t="str">
            <v>SK2021727422</v>
          </cell>
          <cell r="R361" t="str">
            <v>2021727422</v>
          </cell>
          <cell r="S361">
            <v>14747.5</v>
          </cell>
          <cell r="T361">
            <v>14747.5</v>
          </cell>
          <cell r="U361">
            <v>0</v>
          </cell>
          <cell r="V361">
            <v>14747.5</v>
          </cell>
        </row>
        <row r="362">
          <cell r="C362" t="str">
            <v>09I02-03-V03-00361</v>
          </cell>
          <cell r="D362" t="str">
            <v>Vývoj aplikácie pre digitalizáciu procesu pozberovej úpravy ovocia.</v>
          </cell>
          <cell r="E362">
            <v>45160</v>
          </cell>
          <cell r="F362">
            <v>45160.458298611113</v>
          </cell>
          <cell r="G362" t="str">
            <v>Aký je výsledok doplnenia</v>
          </cell>
          <cell r="H362" t="str">
            <v>Ovocinárske družstvo Bonum</v>
          </cell>
          <cell r="I362" t="str">
            <v>Lipnická</v>
          </cell>
          <cell r="J362" t="str">
            <v>3035/162</v>
          </cell>
          <cell r="K362" t="str">
            <v>Dunajská Lužná</v>
          </cell>
          <cell r="L362">
            <v>90042</v>
          </cell>
          <cell r="M362" t="str">
            <v>Slovenská republika</v>
          </cell>
          <cell r="N362" t="str">
            <v>Lipnická 3035/162, 90042 Dunajská Lužná</v>
          </cell>
          <cell r="O362" t="str">
            <v>35837829</v>
          </cell>
          <cell r="P362" t="str">
            <v>turlik@dobryjezko.sk</v>
          </cell>
          <cell r="Q362" t="str">
            <v>SK 2020202767</v>
          </cell>
          <cell r="R362" t="str">
            <v>2020202767</v>
          </cell>
          <cell r="S362">
            <v>15000</v>
          </cell>
          <cell r="T362">
            <v>15000</v>
          </cell>
          <cell r="U362">
            <v>0</v>
          </cell>
        </row>
        <row r="363">
          <cell r="C363" t="str">
            <v>09I02-03-V03-00362</v>
          </cell>
          <cell r="D363" t="str">
            <v>Nové betónové zmesi pre 3D tlač</v>
          </cell>
          <cell r="E363">
            <v>45160</v>
          </cell>
          <cell r="G363" t="str">
            <v>-</v>
          </cell>
          <cell r="H363" t="str">
            <v>IMPRESSORA s. r. o.</v>
          </cell>
          <cell r="I363" t="str">
            <v>Levočská</v>
          </cell>
          <cell r="J363" t="str">
            <v>2101/1</v>
          </cell>
          <cell r="K363" t="str">
            <v>Bratislava - mestská časť Petržalka</v>
          </cell>
          <cell r="L363">
            <v>85101</v>
          </cell>
          <cell r="M363" t="str">
            <v>Slovenská republika</v>
          </cell>
          <cell r="N363" t="str">
            <v>Levočská 2101/1, 85101 Bratislava - mestská časť Petržalka</v>
          </cell>
          <cell r="O363" t="str">
            <v>54746001</v>
          </cell>
          <cell r="P363" t="str">
            <v>pbohdal@meditrade.sk</v>
          </cell>
          <cell r="Q363" t="str">
            <v>SK2121825651</v>
          </cell>
          <cell r="R363" t="str">
            <v>2121825651</v>
          </cell>
          <cell r="S363">
            <v>0</v>
          </cell>
          <cell r="T363">
            <v>0</v>
          </cell>
          <cell r="U363">
            <v>0</v>
          </cell>
        </row>
        <row r="364">
          <cell r="C364" t="str">
            <v>09I02-03-V03-00363</v>
          </cell>
          <cell r="D364" t="str">
            <v>Webová a mobilná aplikácia určená na e-learning</v>
          </cell>
          <cell r="E364">
            <v>45160</v>
          </cell>
          <cell r="F364">
            <v>45160.49832175926</v>
          </cell>
          <cell r="G364" t="str">
            <v>Potrebné zaslať výzvu na doplnenie</v>
          </cell>
          <cell r="H364" t="str">
            <v>Jedálne.sk, s.r.o.</v>
          </cell>
          <cell r="I364" t="str">
            <v>Vysokoškolákov</v>
          </cell>
          <cell r="J364" t="str">
            <v>33/B</v>
          </cell>
          <cell r="K364" t="str">
            <v>Žilina</v>
          </cell>
          <cell r="L364" t="str">
            <v>01008</v>
          </cell>
          <cell r="M364" t="str">
            <v>Slovenská republika</v>
          </cell>
          <cell r="N364" t="str">
            <v>Vysokoškolákov 33/B, 01008 Žilina</v>
          </cell>
          <cell r="O364" t="str">
            <v>53064275</v>
          </cell>
          <cell r="P364" t="str">
            <v>info@jedalne.sk; feketova@jedalne.sk, pavlu@jedalne.sk</v>
          </cell>
          <cell r="Q364" t="str">
            <v>SK2121262418</v>
          </cell>
          <cell r="R364" t="str">
            <v>2121262418</v>
          </cell>
          <cell r="S364">
            <v>15000</v>
          </cell>
          <cell r="T364">
            <v>15000</v>
          </cell>
          <cell r="U364">
            <v>0</v>
          </cell>
        </row>
        <row r="365">
          <cell r="C365" t="str">
            <v>09I02-03-V03-00364</v>
          </cell>
          <cell r="D365" t="str">
            <v>Vývoj Integrovaných Energeticky-Efektívnych Osvetľovacích Systémov v Architektúre v Kombinácii s BIPV</v>
          </cell>
          <cell r="E365">
            <v>45160</v>
          </cell>
          <cell r="F365">
            <v>45160.509675925925</v>
          </cell>
          <cell r="G365">
            <v>45160.509675925925</v>
          </cell>
          <cell r="H365" t="str">
            <v>ROTIS Trade, s. r. o.</v>
          </cell>
          <cell r="I365" t="str">
            <v>Dvory</v>
          </cell>
          <cell r="J365" t="str">
            <v>1933/20</v>
          </cell>
          <cell r="K365" t="str">
            <v>Púchov</v>
          </cell>
          <cell r="L365" t="str">
            <v>02001</v>
          </cell>
          <cell r="M365" t="str">
            <v>Slovenská republika</v>
          </cell>
          <cell r="N365" t="str">
            <v>Dvory 1933/20, 02001 Púchov</v>
          </cell>
          <cell r="O365">
            <v>52667162</v>
          </cell>
          <cell r="P365" t="str">
            <v>dovicin.martin@gmail.com</v>
          </cell>
          <cell r="Q365" t="str">
            <v>SK2121107736</v>
          </cell>
          <cell r="R365" t="str">
            <v>2121107736</v>
          </cell>
          <cell r="S365">
            <v>15000</v>
          </cell>
          <cell r="T365">
            <v>15000</v>
          </cell>
          <cell r="U365">
            <v>0</v>
          </cell>
          <cell r="V365">
            <v>14577.5</v>
          </cell>
        </row>
        <row r="366">
          <cell r="C366" t="str">
            <v>09I02-03-V03-00365</v>
          </cell>
          <cell r="D366" t="str">
            <v>Logistika skladového hospodárstva</v>
          </cell>
          <cell r="E366">
            <v>45160</v>
          </cell>
          <cell r="F366">
            <v>45160.550671296296</v>
          </cell>
          <cell r="G366">
            <v>45160.550671296296</v>
          </cell>
          <cell r="H366" t="str">
            <v>M - VARIANT, s r.o.</v>
          </cell>
          <cell r="I366" t="str">
            <v>hlavna</v>
          </cell>
          <cell r="J366" t="str">
            <v>77/101A</v>
          </cell>
          <cell r="K366" t="str">
            <v>Rovinka</v>
          </cell>
          <cell r="L366">
            <v>90041</v>
          </cell>
          <cell r="M366" t="str">
            <v>Slovenská republika</v>
          </cell>
          <cell r="N366" t="str">
            <v>hlavna 77/101A, 90041 Rovinka</v>
          </cell>
          <cell r="O366" t="str">
            <v>35754796</v>
          </cell>
          <cell r="P366" t="str">
            <v>mvariant@mvariant.sk</v>
          </cell>
          <cell r="Q366" t="str">
            <v>SK2020201227</v>
          </cell>
          <cell r="R366" t="str">
            <v>2020201227</v>
          </cell>
          <cell r="S366">
            <v>14441.5</v>
          </cell>
          <cell r="T366">
            <v>14441.5</v>
          </cell>
          <cell r="U366">
            <v>0</v>
          </cell>
          <cell r="V366">
            <v>14441.5</v>
          </cell>
        </row>
        <row r="367">
          <cell r="C367" t="str">
            <v>09I02-03-V03-00366</v>
          </cell>
          <cell r="D367" t="str">
            <v>Ochrana práv priemyselného vlastníctva Selecta Biotech SE</v>
          </cell>
          <cell r="E367">
            <v>45160</v>
          </cell>
          <cell r="F367">
            <v>45160.561620370368</v>
          </cell>
          <cell r="G367">
            <v>45160.561620370368</v>
          </cell>
          <cell r="H367" t="str">
            <v>Selecta Biotech SE</v>
          </cell>
          <cell r="I367" t="str">
            <v>Istrijská</v>
          </cell>
          <cell r="J367" t="str">
            <v>6094/20</v>
          </cell>
          <cell r="K367" t="str">
            <v>Bratislava - mestská časť Devínska Nová Ves</v>
          </cell>
          <cell r="L367">
            <v>84107</v>
          </cell>
          <cell r="M367" t="str">
            <v>Slovenská republika</v>
          </cell>
          <cell r="N367" t="str">
            <v>Istrijská 6094/20, 84107 Bratislava - mestská časť Devínska Nová Ves</v>
          </cell>
          <cell r="O367" t="str">
            <v>51886847</v>
          </cell>
          <cell r="P367" t="str">
            <v>info@selectabiotech.com</v>
          </cell>
          <cell r="Q367" t="str">
            <v>SK2120833737</v>
          </cell>
          <cell r="R367" t="str">
            <v>2120833737</v>
          </cell>
          <cell r="S367">
            <v>15000</v>
          </cell>
          <cell r="T367">
            <v>15000</v>
          </cell>
          <cell r="U367">
            <v>0</v>
          </cell>
          <cell r="V367">
            <v>15000</v>
          </cell>
        </row>
        <row r="368">
          <cell r="C368" t="str">
            <v>09I02-03-V03-00367</v>
          </cell>
          <cell r="D368" t="str">
            <v>Vývoj špecializovaného frekvenčného meniča s jednofázovým vstupom pre napájanie piestových kompresorov</v>
          </cell>
          <cell r="E368">
            <v>45160</v>
          </cell>
          <cell r="F368">
            <v>45160.575092592589</v>
          </cell>
          <cell r="G368">
            <v>45160.575092592589</v>
          </cell>
          <cell r="H368" t="str">
            <v>EKOM spol. s r. o.</v>
          </cell>
          <cell r="I368" t="str">
            <v>Priemyselná</v>
          </cell>
          <cell r="J368" t="str">
            <v>5031/18</v>
          </cell>
          <cell r="K368" t="str">
            <v>Piešťany</v>
          </cell>
          <cell r="L368">
            <v>92101</v>
          </cell>
          <cell r="M368" t="str">
            <v>Slovenská republika</v>
          </cell>
          <cell r="N368" t="str">
            <v>Priemyselná 5031/18, 92101 Piešťany</v>
          </cell>
          <cell r="O368">
            <v>31416519</v>
          </cell>
          <cell r="P368" t="str">
            <v>ivan@ekom.sk</v>
          </cell>
          <cell r="Q368" t="str">
            <v>SK2020395366</v>
          </cell>
          <cell r="R368" t="str">
            <v>2020395366</v>
          </cell>
          <cell r="S368">
            <v>15000</v>
          </cell>
          <cell r="T368">
            <v>15000</v>
          </cell>
          <cell r="U368">
            <v>0</v>
          </cell>
          <cell r="V368">
            <v>15000</v>
          </cell>
        </row>
        <row r="369">
          <cell r="C369" t="str">
            <v>09I02-03-V03-00368</v>
          </cell>
          <cell r="D369" t="str">
            <v>Dodávka integrácie kiosku a backendového systému obsluhy zákazníkov podujatí</v>
          </cell>
          <cell r="E369">
            <v>45160</v>
          </cell>
          <cell r="F369">
            <v>45160.59003472222</v>
          </cell>
          <cell r="G369" t="str">
            <v>Potrebné zaslať výzvu na doplnenie</v>
          </cell>
          <cell r="H369" t="str">
            <v>CLFest, s.r.o.</v>
          </cell>
          <cell r="I369" t="str">
            <v>Športová</v>
          </cell>
          <cell r="J369" t="str">
            <v>1656/5</v>
          </cell>
          <cell r="K369" t="str">
            <v>Nováky</v>
          </cell>
          <cell r="L369">
            <v>97271</v>
          </cell>
          <cell r="M369" t="str">
            <v>Slovenská republika</v>
          </cell>
          <cell r="N369" t="str">
            <v>Športová 1656/5, 97271 Nováky</v>
          </cell>
          <cell r="O369">
            <v>53502400</v>
          </cell>
          <cell r="P369" t="str">
            <v>viliam.bosiak@clfest.sk</v>
          </cell>
          <cell r="R369" t="str">
            <v>2121386641</v>
          </cell>
          <cell r="S369">
            <v>14667.6</v>
          </cell>
          <cell r="T369">
            <v>12223</v>
          </cell>
          <cell r="U369">
            <v>2444.6000000000004</v>
          </cell>
        </row>
        <row r="370">
          <cell r="C370" t="str">
            <v>09I02-03-V03-00369</v>
          </cell>
          <cell r="D370" t="str">
            <v>Cambridge Study prihlasovací systém</v>
          </cell>
          <cell r="E370">
            <v>45160</v>
          </cell>
          <cell r="F370">
            <v>45160.609803240739</v>
          </cell>
          <cell r="G370">
            <v>45169.609803240739</v>
          </cell>
          <cell r="H370" t="str">
            <v>Cambridge Study s.r.o.</v>
          </cell>
          <cell r="I370" t="str">
            <v>Moyzesova</v>
          </cell>
          <cell r="J370" t="str">
            <v>939/46</v>
          </cell>
          <cell r="K370" t="str">
            <v>Žilina</v>
          </cell>
          <cell r="L370" t="str">
            <v>01001</v>
          </cell>
          <cell r="M370" t="str">
            <v>Slovenská republika</v>
          </cell>
          <cell r="N370" t="str">
            <v>Moyzesova 939/46, 01001 Žilina</v>
          </cell>
          <cell r="O370" t="str">
            <v>51160722</v>
          </cell>
          <cell r="P370" t="str">
            <v>juraj@cambridgestudy.com</v>
          </cell>
          <cell r="Q370" t="str">
            <v>SK2120608754</v>
          </cell>
          <cell r="R370" t="str">
            <v>2120608754</v>
          </cell>
          <cell r="S370">
            <v>0</v>
          </cell>
          <cell r="T370">
            <v>0</v>
          </cell>
          <cell r="U370">
            <v>0</v>
          </cell>
        </row>
        <row r="371">
          <cell r="C371" t="str">
            <v>09I02-03-V03-00370</v>
          </cell>
          <cell r="D371" t="str">
            <v>Evolúcia administratívnych a účtovných služieb</v>
          </cell>
          <cell r="E371">
            <v>45160</v>
          </cell>
          <cell r="F371">
            <v>45160.616990740738</v>
          </cell>
          <cell r="G371" t="str">
            <v>Aký je výsledok doplnenia</v>
          </cell>
          <cell r="H371" t="str">
            <v>ATRIUM | ROVINKA s. r. o.</v>
          </cell>
          <cell r="I371" t="str">
            <v>Hlavná</v>
          </cell>
          <cell r="J371" t="str">
            <v>77/101A</v>
          </cell>
          <cell r="K371" t="str">
            <v>Rovinka</v>
          </cell>
          <cell r="L371">
            <v>90041</v>
          </cell>
          <cell r="M371" t="str">
            <v>Slovenská republika</v>
          </cell>
          <cell r="N371" t="str">
            <v>Hlavná 77/101A, 90041 Rovinka</v>
          </cell>
          <cell r="O371" t="str">
            <v>52890201</v>
          </cell>
          <cell r="P371" t="str">
            <v>predaj@atriumrovinka.sk</v>
          </cell>
          <cell r="Q371" t="str">
            <v>SK2121350561</v>
          </cell>
          <cell r="R371" t="str">
            <v>2121350561</v>
          </cell>
          <cell r="S371">
            <v>14025</v>
          </cell>
          <cell r="T371">
            <v>14025</v>
          </cell>
          <cell r="U371">
            <v>0</v>
          </cell>
        </row>
        <row r="372">
          <cell r="C372" t="str">
            <v>09I02-03-V03-00371</v>
          </cell>
          <cell r="D372" t="str">
            <v>Inovácia k monitorovaniu tabakových výrobkov v rámci EU - IDissuer</v>
          </cell>
          <cell r="E372">
            <v>45160</v>
          </cell>
          <cell r="F372">
            <v>45160.625347222223</v>
          </cell>
          <cell r="G372" t="str">
            <v>Aký je výsledok doplnenia</v>
          </cell>
          <cell r="H372" t="str">
            <v xml:space="preserve">Allexis s. r. o./All Soft Corp s.r.o. </v>
          </cell>
          <cell r="I372" t="str">
            <v>Staré Grunty</v>
          </cell>
          <cell r="J372" t="str">
            <v>3322/1/B</v>
          </cell>
          <cell r="K372" t="str">
            <v>Bratislava - mestská časť Karlova Ves</v>
          </cell>
          <cell r="L372">
            <v>84104</v>
          </cell>
          <cell r="M372" t="str">
            <v>Slovenská republika</v>
          </cell>
          <cell r="N372" t="str">
            <v>Staré Grunty 3322/1/B, 84104 Bratislava - mestská časť Karlova Ves</v>
          </cell>
          <cell r="O372" t="str">
            <v>36866865</v>
          </cell>
          <cell r="P372" t="str">
            <v>vladimir.rovcanin@allexis.com</v>
          </cell>
          <cell r="Q372" t="str">
            <v>SK2022967232</v>
          </cell>
          <cell r="R372" t="str">
            <v>2022967232</v>
          </cell>
          <cell r="S372">
            <v>0</v>
          </cell>
          <cell r="T372">
            <v>0</v>
          </cell>
          <cell r="U372">
            <v>0</v>
          </cell>
        </row>
        <row r="373">
          <cell r="C373" t="str">
            <v>09I02-03-V03-00372</v>
          </cell>
          <cell r="D373" t="str">
            <v>Zníženie množstva odpadu pri procese výroby tofu a zvýšenie výťažnosti bielkovín zo sójových bôbov.</v>
          </cell>
          <cell r="E373">
            <v>45160</v>
          </cell>
          <cell r="F373">
            <v>45160.691712962966</v>
          </cell>
          <cell r="G373" t="str">
            <v>Potrebné zaslať výzvu na doplnenie</v>
          </cell>
          <cell r="H373" t="str">
            <v>Daniel Harušťák - Sojaprodukt s. r. o.</v>
          </cell>
          <cell r="I373" t="str">
            <v>Drietoma</v>
          </cell>
          <cell r="J373" t="str">
            <v>83/</v>
          </cell>
          <cell r="K373" t="str">
            <v>Drietoma</v>
          </cell>
          <cell r="L373">
            <v>91303</v>
          </cell>
          <cell r="M373" t="str">
            <v>Slovenská republika</v>
          </cell>
          <cell r="N373" t="str">
            <v>Drietoma 83/, 91303 Drietoma</v>
          </cell>
          <cell r="O373" t="str">
            <v>44489196</v>
          </cell>
          <cell r="P373" t="str">
            <v>sojaprodukt@sojaprodukt.sk</v>
          </cell>
          <cell r="Q373" t="str">
            <v>SK2022726409</v>
          </cell>
          <cell r="R373" t="str">
            <v>2022726409</v>
          </cell>
          <cell r="S373">
            <v>0</v>
          </cell>
          <cell r="T373">
            <v>0</v>
          </cell>
          <cell r="U373">
            <v>0</v>
          </cell>
        </row>
        <row r="374">
          <cell r="C374" t="str">
            <v>09I02-03-V03-00373</v>
          </cell>
          <cell r="D374" t="str">
            <v>Vývoj špeciálneho softvérového riešenia na sledovanie pracovných hodín a výsledkov práce zamestnancov v oblasti priemyselného vŕtania do stien</v>
          </cell>
          <cell r="E374">
            <v>45160</v>
          </cell>
          <cell r="F374">
            <v>45160.731631944444</v>
          </cell>
          <cell r="G374">
            <v>45160.731631944444</v>
          </cell>
          <cell r="H374" t="str">
            <v>ALLESMONT, s.r.o.</v>
          </cell>
          <cell r="I374" t="str">
            <v>O. Meszarosa 740/10</v>
          </cell>
          <cell r="J374" t="str">
            <v>740/10</v>
          </cell>
          <cell r="K374" t="str">
            <v>Varín</v>
          </cell>
          <cell r="L374" t="str">
            <v>01303</v>
          </cell>
          <cell r="M374" t="str">
            <v>Slovenská republika</v>
          </cell>
          <cell r="N374" t="str">
            <v>O. Meszarosa 740/10 740/10, 01303 Varín</v>
          </cell>
          <cell r="O374" t="str">
            <v>36436241</v>
          </cell>
          <cell r="P374" t="str">
            <v>allesmont@allesmont.sk</v>
          </cell>
          <cell r="Q374" t="str">
            <v>SK2022080731</v>
          </cell>
          <cell r="R374" t="str">
            <v>2022080731</v>
          </cell>
          <cell r="S374">
            <v>14960</v>
          </cell>
          <cell r="T374">
            <v>14960</v>
          </cell>
          <cell r="U374">
            <v>0</v>
          </cell>
          <cell r="V374">
            <v>14960</v>
          </cell>
        </row>
        <row r="375">
          <cell r="C375" t="str">
            <v>09I02-03-V03-00374</v>
          </cell>
          <cell r="D375" t="str">
            <v>Inovácia výrobného procesu spoločnosti DI MECHANIK, s.r.o.</v>
          </cell>
          <cell r="E375">
            <v>45160</v>
          </cell>
          <cell r="F375">
            <v>45160.744074074071</v>
          </cell>
          <cell r="G375" t="str">
            <v>Aký je výsledok doplnenia</v>
          </cell>
          <cell r="H375" t="str">
            <v>DI MECHANIK s.r.o.</v>
          </cell>
          <cell r="I375" t="str">
            <v>Oceliarska</v>
          </cell>
          <cell r="J375" t="str">
            <v>448/448</v>
          </cell>
          <cell r="K375" t="str">
            <v>Žilina</v>
          </cell>
          <cell r="L375" t="str">
            <v>01001</v>
          </cell>
          <cell r="M375" t="str">
            <v>Slovenská republika</v>
          </cell>
          <cell r="N375" t="str">
            <v>Oceliarska 448/448, 01001 Žilina</v>
          </cell>
          <cell r="O375" t="str">
            <v>36414310</v>
          </cell>
          <cell r="P375" t="str">
            <v>info@mechanikdi.sk</v>
          </cell>
          <cell r="Q375" t="str">
            <v>SK2021755109</v>
          </cell>
          <cell r="R375" t="str">
            <v>2021755109</v>
          </cell>
          <cell r="S375">
            <v>14960</v>
          </cell>
          <cell r="T375">
            <v>14960</v>
          </cell>
          <cell r="U375">
            <v>0</v>
          </cell>
        </row>
        <row r="376">
          <cell r="C376" t="str">
            <v>09I02-03-V03-00375</v>
          </cell>
          <cell r="D376" t="str">
            <v>Optimalizácia procesov a návrh nového riešenia využitím IoT technológií</v>
          </cell>
          <cell r="E376">
            <v>45160</v>
          </cell>
          <cell r="G376" t="str">
            <v>-</v>
          </cell>
          <cell r="H376" t="str">
            <v>BM – MONT SLOVAKIA, s.r.o</v>
          </cell>
          <cell r="I376" t="str">
            <v>Potočná</v>
          </cell>
          <cell r="J376" t="str">
            <v>1439/</v>
          </cell>
          <cell r="K376" t="str">
            <v>Čadca</v>
          </cell>
          <cell r="L376">
            <v>2201</v>
          </cell>
          <cell r="M376" t="str">
            <v>Slovenská republika</v>
          </cell>
          <cell r="N376" t="str">
            <v>Potočná 1439/, 2201 Čadca</v>
          </cell>
          <cell r="O376" t="str">
            <v>51130009</v>
          </cell>
          <cell r="P376" t="str">
            <v>projekty.bmmontslovakia@gmail.com</v>
          </cell>
          <cell r="Q376" t="str">
            <v>SK2120599613</v>
          </cell>
          <cell r="R376" t="str">
            <v>2120599613</v>
          </cell>
          <cell r="S376">
            <v>0</v>
          </cell>
          <cell r="T376">
            <v>0</v>
          </cell>
          <cell r="U376">
            <v>0</v>
          </cell>
        </row>
        <row r="377">
          <cell r="C377" t="str">
            <v>09I02-03-V03-00376</v>
          </cell>
          <cell r="D377" t="str">
            <v>Inovatívny systém riadenia projektových tokov v stavebníctve</v>
          </cell>
          <cell r="E377">
            <v>45160</v>
          </cell>
          <cell r="F377">
            <v>45160.757939814815</v>
          </cell>
          <cell r="G377">
            <v>45160.757939814815</v>
          </cell>
          <cell r="H377" t="str">
            <v>GOLDBAU SK, s. r. o.</v>
          </cell>
          <cell r="I377" t="str">
            <v>Alojza Mrázika</v>
          </cell>
          <cell r="J377">
            <v>14</v>
          </cell>
          <cell r="K377" t="str">
            <v>Teplička nad Váhom</v>
          </cell>
          <cell r="L377" t="str">
            <v>01301</v>
          </cell>
          <cell r="M377" t="str">
            <v>Slovenská republika</v>
          </cell>
          <cell r="N377" t="str">
            <v>Alojza Mrázika 14, 01301 Teplička nad Váhom</v>
          </cell>
          <cell r="O377">
            <v>54185572</v>
          </cell>
          <cell r="P377" t="str">
            <v>goldbau.sk@gmail.com</v>
          </cell>
          <cell r="Q377" t="str">
            <v>SK2121592396</v>
          </cell>
          <cell r="R377" t="str">
            <v>2121592396</v>
          </cell>
          <cell r="S377">
            <v>15000</v>
          </cell>
          <cell r="T377">
            <v>15000</v>
          </cell>
          <cell r="U377">
            <v>0</v>
          </cell>
          <cell r="V377">
            <v>15000</v>
          </cell>
        </row>
        <row r="378">
          <cell r="C378" t="str">
            <v>09I02-03-V03-00377</v>
          </cell>
          <cell r="D378" t="str">
            <v>Overenie vhodnosti zberu a vyhodnocovania výrobných dát ako nástroja pre zvýšenie efektivity výroby</v>
          </cell>
          <cell r="E378">
            <v>45160</v>
          </cell>
          <cell r="F378">
            <v>45160.761828703704</v>
          </cell>
          <cell r="G378" t="str">
            <v>Potrebné zaslať výzvu na doplnenie</v>
          </cell>
          <cell r="H378" t="str">
            <v>SLUŽBA NITRA, s.r.o.</v>
          </cell>
          <cell r="I378" t="str">
            <v>Pražská</v>
          </cell>
          <cell r="J378" t="str">
            <v>653/33</v>
          </cell>
          <cell r="K378" t="str">
            <v>Nitra</v>
          </cell>
          <cell r="L378">
            <v>94901</v>
          </cell>
          <cell r="M378" t="str">
            <v>Slovenská republika</v>
          </cell>
          <cell r="N378" t="str">
            <v>Pražská 653/33, 94901 Nitra</v>
          </cell>
          <cell r="O378" t="str">
            <v>00167819</v>
          </cell>
          <cell r="P378" t="str">
            <v>mfulop@sluzbanitra.sk</v>
          </cell>
          <cell r="Q378" t="str">
            <v>SK2020412570</v>
          </cell>
          <cell r="R378" t="str">
            <v>2020412570</v>
          </cell>
          <cell r="S378">
            <v>12597</v>
          </cell>
          <cell r="T378">
            <v>12597</v>
          </cell>
          <cell r="U378">
            <v>0</v>
          </cell>
        </row>
        <row r="379">
          <cell r="C379" t="str">
            <v>09I02-03-V03-00378</v>
          </cell>
          <cell r="D379" t="str">
            <v>Návrh a vývoj netkaných textílií s antimikrobiálnymi a adstringentnými účinkami s využitím extraktov liečivých rastlín</v>
          </cell>
          <cell r="E379">
            <v>45160</v>
          </cell>
          <cell r="F379">
            <v>45160.827233796299</v>
          </cell>
          <cell r="G379">
            <v>45160.827233796299</v>
          </cell>
          <cell r="H379" t="str">
            <v>Training &amp; Consulting, s.r.o.</v>
          </cell>
          <cell r="I379" t="str">
            <v>Veľká okružná</v>
          </cell>
          <cell r="J379">
            <v>17</v>
          </cell>
          <cell r="K379" t="str">
            <v>Žilina</v>
          </cell>
          <cell r="L379" t="str">
            <v>01001</v>
          </cell>
          <cell r="M379" t="str">
            <v>Slovenská republika</v>
          </cell>
          <cell r="N379" t="str">
            <v>Veľká okružná 17, 01001 Žilina</v>
          </cell>
          <cell r="O379" t="str">
            <v>46854720</v>
          </cell>
          <cell r="P379" t="str">
            <v>frantisek.vrab@gmail.com</v>
          </cell>
          <cell r="Q379" t="str">
            <v>SK2023610809</v>
          </cell>
          <cell r="R379" t="str">
            <v>2023610809</v>
          </cell>
          <cell r="S379">
            <v>15000</v>
          </cell>
          <cell r="T379">
            <v>15000</v>
          </cell>
          <cell r="U379">
            <v>0</v>
          </cell>
          <cell r="V379">
            <v>15000</v>
          </cell>
        </row>
        <row r="380">
          <cell r="C380" t="str">
            <v>09I02-03-V03-00379</v>
          </cell>
          <cell r="D380" t="str">
            <v>Inovatívny systém optimalizácie procesov</v>
          </cell>
          <cell r="E380">
            <v>45160</v>
          </cell>
          <cell r="F380">
            <v>45160.904803240737</v>
          </cell>
          <cell r="G380">
            <v>45160.904803240737</v>
          </cell>
          <cell r="H380" t="str">
            <v>spago s. r. o.</v>
          </cell>
          <cell r="I380" t="str">
            <v>Rosina</v>
          </cell>
          <cell r="J380">
            <v>359</v>
          </cell>
          <cell r="K380" t="str">
            <v>Rosina</v>
          </cell>
          <cell r="L380" t="str">
            <v>01322</v>
          </cell>
          <cell r="M380" t="str">
            <v>Slovenská republika</v>
          </cell>
          <cell r="N380" t="str">
            <v>Rosina 359, 01322 Rosina</v>
          </cell>
          <cell r="O380">
            <v>51418428</v>
          </cell>
          <cell r="P380" t="str">
            <v>info.spagosk@gmail.com</v>
          </cell>
          <cell r="Q380" t="str">
            <v>SK2120688108</v>
          </cell>
          <cell r="R380" t="str">
            <v>2120688108</v>
          </cell>
          <cell r="S380">
            <v>15000</v>
          </cell>
          <cell r="T380">
            <v>15000</v>
          </cell>
          <cell r="U380">
            <v>0</v>
          </cell>
          <cell r="V380">
            <v>15000</v>
          </cell>
        </row>
        <row r="381">
          <cell r="C381" t="str">
            <v>09I02-03-V03-00380</v>
          </cell>
          <cell r="D381" t="str">
            <v>Optimalizácia procesov - Centralizovaný systém informácií</v>
          </cell>
          <cell r="E381">
            <v>45160</v>
          </cell>
          <cell r="F381">
            <v>45160.923136574071</v>
          </cell>
          <cell r="G381">
            <v>45160.923136574071</v>
          </cell>
          <cell r="H381" t="str">
            <v>Penzión Pagy SK, s. r. o.</v>
          </cell>
          <cell r="I381" t="str">
            <v>Družstevná</v>
          </cell>
          <cell r="J381">
            <v>76</v>
          </cell>
          <cell r="K381" t="str">
            <v>Višňové</v>
          </cell>
          <cell r="L381" t="str">
            <v>01323</v>
          </cell>
          <cell r="M381" t="str">
            <v>Slovenská republika</v>
          </cell>
          <cell r="N381" t="str">
            <v>Družstevná 76, 01323 Višňové</v>
          </cell>
          <cell r="O381">
            <v>52776182</v>
          </cell>
          <cell r="P381" t="str">
            <v>info.pagy@gmail.com</v>
          </cell>
          <cell r="Q381" t="str">
            <v>SK2121142309</v>
          </cell>
          <cell r="R381" t="str">
            <v>2121142309</v>
          </cell>
          <cell r="S381">
            <v>14870</v>
          </cell>
          <cell r="T381">
            <v>14870</v>
          </cell>
          <cell r="U381">
            <v>0</v>
          </cell>
          <cell r="V381">
            <v>14870</v>
          </cell>
        </row>
        <row r="382">
          <cell r="C382" t="str">
            <v>09I02-03-V03-00381</v>
          </cell>
          <cell r="D382" t="str">
            <v>Návrh riešenia karavanového systému pre naše zariadenie Zelený penzión</v>
          </cell>
          <cell r="E382">
            <v>45161</v>
          </cell>
          <cell r="F382">
            <v>45161.035231481481</v>
          </cell>
          <cell r="G382" t="str">
            <v>Aký je výsledok doplnenia</v>
          </cell>
          <cell r="H382" t="str">
            <v>Zelený penzión, s.r.o.</v>
          </cell>
          <cell r="I382" t="str">
            <v>(blank)</v>
          </cell>
          <cell r="J382" t="str">
            <v>26/</v>
          </cell>
          <cell r="K382" t="str">
            <v>Zlatníky</v>
          </cell>
          <cell r="L382">
            <v>95637</v>
          </cell>
          <cell r="M382" t="str">
            <v>Slovenská republika</v>
          </cell>
          <cell r="N382" t="str">
            <v>(blank) 26/, 95637 Zlatníky</v>
          </cell>
          <cell r="O382" t="str">
            <v>50973177</v>
          </cell>
          <cell r="P382" t="str">
            <v>1181123@gmail.com</v>
          </cell>
          <cell r="R382" t="str">
            <v>2120544690</v>
          </cell>
          <cell r="S382">
            <v>0</v>
          </cell>
          <cell r="T382">
            <v>0</v>
          </cell>
          <cell r="U382">
            <v>0</v>
          </cell>
        </row>
        <row r="383">
          <cell r="C383" t="str">
            <v>09I02-03-V03-00382</v>
          </cell>
          <cell r="D383" t="str">
            <v>Inovatívne riešenie zvyšovania produkcie zvierat prostredníctvom magnetizáciou vody.</v>
          </cell>
          <cell r="E383">
            <v>45161</v>
          </cell>
          <cell r="F383">
            <v>45161.077060185184</v>
          </cell>
          <cell r="G383" t="str">
            <v>Potrebné zaslať výzvu na doplnenie</v>
          </cell>
          <cell r="H383" t="str">
            <v>Podstavek s. r. o.</v>
          </cell>
          <cell r="I383" t="str">
            <v>Jasenovská</v>
          </cell>
          <cell r="J383" t="str">
            <v>1049/</v>
          </cell>
          <cell r="K383" t="str">
            <v>Oravská Lesná</v>
          </cell>
          <cell r="L383" t="str">
            <v>02957</v>
          </cell>
          <cell r="M383" t="str">
            <v>Slovenská republika</v>
          </cell>
          <cell r="N383" t="str">
            <v>Jasenovská 1049/, 02957 Oravská Lesná</v>
          </cell>
          <cell r="O383" t="str">
            <v>51539063</v>
          </cell>
          <cell r="P383" t="str">
            <v>info@podstavek.sk</v>
          </cell>
          <cell r="Q383" t="str">
            <v>SK2120731547</v>
          </cell>
          <cell r="R383" t="str">
            <v>2120731547</v>
          </cell>
          <cell r="S383">
            <v>12580</v>
          </cell>
          <cell r="T383">
            <v>12580</v>
          </cell>
          <cell r="U383">
            <v>0</v>
          </cell>
        </row>
        <row r="384">
          <cell r="C384" t="str">
            <v>09I02-03-V03-00383</v>
          </cell>
          <cell r="D384" t="str">
            <v>Systém na potlačenia a liečbu chronických bolestí s využitím umelej intelingencie</v>
          </cell>
          <cell r="E384">
            <v>45161</v>
          </cell>
          <cell r="F384">
            <v>45161.346076388887</v>
          </cell>
          <cell r="G384" t="str">
            <v>-</v>
          </cell>
          <cell r="H384" t="str">
            <v>e-zahrada s. r. o.</v>
          </cell>
          <cell r="I384" t="str">
            <v>Karpatské námestie</v>
          </cell>
          <cell r="J384" t="str">
            <v>10/a</v>
          </cell>
          <cell r="K384" t="str">
            <v>Bratislava - mestská časť Rača</v>
          </cell>
          <cell r="L384">
            <v>83106</v>
          </cell>
          <cell r="M384" t="str">
            <v>Slovenská republika</v>
          </cell>
          <cell r="N384" t="str">
            <v>Karpatské námestie 10/a, 83106 Bratislava - mestská časť Rača</v>
          </cell>
          <cell r="O384" t="str">
            <v>54102316</v>
          </cell>
          <cell r="P384" t="str">
            <v>marosmurga@gmail.com</v>
          </cell>
          <cell r="Q384" t="str">
            <v>SK2121570033</v>
          </cell>
          <cell r="R384" t="str">
            <v>2121570033</v>
          </cell>
          <cell r="S384">
            <v>14980</v>
          </cell>
          <cell r="T384">
            <v>14980</v>
          </cell>
          <cell r="U384">
            <v>0</v>
          </cell>
        </row>
        <row r="385">
          <cell r="C385" t="str">
            <v>09I02-03-V03-00384</v>
          </cell>
          <cell r="D385" t="str">
            <v>Zlepšenie produktu - počítadla komárov</v>
          </cell>
          <cell r="E385">
            <v>45161</v>
          </cell>
          <cell r="F385">
            <v>45161.426689814813</v>
          </cell>
          <cell r="G385">
            <v>45161.426689814813</v>
          </cell>
          <cell r="H385" t="str">
            <v>SUN powered systems, s.r.o.</v>
          </cell>
          <cell r="I385" t="str">
            <v>Jura Hronca</v>
          </cell>
          <cell r="J385" t="str">
            <v>3421/6</v>
          </cell>
          <cell r="K385" t="str">
            <v>Žilina</v>
          </cell>
          <cell r="L385" t="str">
            <v>01015</v>
          </cell>
          <cell r="M385" t="str">
            <v>Slovenská republika</v>
          </cell>
          <cell r="N385" t="str">
            <v>Jura Hronca 3421/6, 01015 Žilina</v>
          </cell>
          <cell r="O385" t="str">
            <v>50242067</v>
          </cell>
          <cell r="P385" t="str">
            <v>demko@sunpoweredsystems.sk</v>
          </cell>
          <cell r="Q385" t="str">
            <v>SK2120235821</v>
          </cell>
          <cell r="R385" t="str">
            <v>2120235821</v>
          </cell>
          <cell r="S385">
            <v>14960</v>
          </cell>
          <cell r="T385">
            <v>14960</v>
          </cell>
          <cell r="U385">
            <v>0</v>
          </cell>
          <cell r="V385">
            <v>14960</v>
          </cell>
        </row>
        <row r="386">
          <cell r="C386" t="str">
            <v>09I02-03-V03-00385</v>
          </cell>
          <cell r="D386" t="str">
            <v>Vývoj špeciálnych športových jogových topánok</v>
          </cell>
          <cell r="E386">
            <v>45161</v>
          </cell>
          <cell r="F386">
            <v>45161.470081018517</v>
          </cell>
          <cell r="G386">
            <v>45161.470081018517</v>
          </cell>
          <cell r="H386" t="str">
            <v>DIEGO REAL s.r.o.</v>
          </cell>
          <cell r="I386" t="str">
            <v>Na piesku</v>
          </cell>
          <cell r="J386" t="str">
            <v>6/A</v>
          </cell>
          <cell r="K386" t="str">
            <v>Bratislava - mestská časť Ružinov</v>
          </cell>
          <cell r="L386">
            <v>82105</v>
          </cell>
          <cell r="M386" t="str">
            <v>Slovenská republika</v>
          </cell>
          <cell r="N386" t="str">
            <v>Na piesku 6/A, 82105 Bratislava - mestská časť Ružinov</v>
          </cell>
          <cell r="O386">
            <v>36264393</v>
          </cell>
          <cell r="P386" t="str">
            <v>chrenko@profiucto.sk</v>
          </cell>
          <cell r="R386" t="str">
            <v>2021874448</v>
          </cell>
          <cell r="S386">
            <v>14943</v>
          </cell>
          <cell r="T386">
            <v>12452.5</v>
          </cell>
          <cell r="U386">
            <v>2490.5</v>
          </cell>
          <cell r="V386">
            <v>14943</v>
          </cell>
        </row>
        <row r="387">
          <cell r="C387" t="str">
            <v>09I02-03-V03-00386</v>
          </cell>
          <cell r="D387" t="str">
            <v>Zlepšenie procesov aplikovaním znalostí a technológií do praxe</v>
          </cell>
          <cell r="E387">
            <v>45161</v>
          </cell>
          <cell r="F387">
            <v>45161.484884259262</v>
          </cell>
          <cell r="G387" t="str">
            <v>Potrebné zaslať výzvu na doplnenie</v>
          </cell>
          <cell r="H387" t="str">
            <v>Obchodné domy PRIOR STRED, a.s.</v>
          </cell>
          <cell r="I387" t="str">
            <v>Námestie SNP</v>
          </cell>
          <cell r="J387" t="str">
            <v>2497/</v>
          </cell>
          <cell r="K387" t="str">
            <v>Zvolen</v>
          </cell>
          <cell r="L387">
            <v>96001</v>
          </cell>
          <cell r="M387" t="str">
            <v>Slovenská republika</v>
          </cell>
          <cell r="N387" t="str">
            <v>Námestie SNP 2497/, 96001 Zvolen</v>
          </cell>
          <cell r="O387" t="str">
            <v>31562817</v>
          </cell>
          <cell r="P387" t="str">
            <v>mazur@mholding.sk</v>
          </cell>
          <cell r="Q387" t="str">
            <v>SK2020452423</v>
          </cell>
          <cell r="R387" t="str">
            <v>2020452423</v>
          </cell>
          <cell r="S387">
            <v>14832.5</v>
          </cell>
          <cell r="T387">
            <v>14832.5</v>
          </cell>
          <cell r="U387">
            <v>0</v>
          </cell>
        </row>
        <row r="388">
          <cell r="C388" t="str">
            <v>09I02-03-V03-00387</v>
          </cell>
          <cell r="D388" t="str">
            <v>Roboticky farmár</v>
          </cell>
          <cell r="E388">
            <v>45161</v>
          </cell>
          <cell r="F388">
            <v>45161.503750000003</v>
          </cell>
          <cell r="G388" t="str">
            <v>-</v>
          </cell>
          <cell r="H388" t="str">
            <v>SUN powered systems, s.r.o.</v>
          </cell>
          <cell r="I388" t="str">
            <v>Jura Hronca</v>
          </cell>
          <cell r="J388" t="str">
            <v>3421/6</v>
          </cell>
          <cell r="K388" t="str">
            <v>Žilina</v>
          </cell>
          <cell r="L388" t="str">
            <v>01015</v>
          </cell>
          <cell r="M388" t="str">
            <v>Slovenská republika</v>
          </cell>
          <cell r="N388" t="str">
            <v>Jura Hronca 3421/6, 01015 Žilina</v>
          </cell>
          <cell r="O388" t="str">
            <v>50242067</v>
          </cell>
          <cell r="P388" t="str">
            <v>demko@sunpoweredsystems.sk</v>
          </cell>
          <cell r="Q388" t="str">
            <v>SK2120235821</v>
          </cell>
          <cell r="R388" t="str">
            <v>2120235821</v>
          </cell>
          <cell r="S388">
            <v>14960</v>
          </cell>
          <cell r="T388">
            <v>14960</v>
          </cell>
          <cell r="U388">
            <v>0</v>
          </cell>
        </row>
        <row r="389">
          <cell r="C389" t="str">
            <v>09I02-03-V03-00388</v>
          </cell>
          <cell r="D389" t="str">
            <v>Vývoj riešenia pre výrobu špeciálnych jednorazových pohárov na pivo z biologicky rozložiteľného materiálu z pivného mláta</v>
          </cell>
          <cell r="E389">
            <v>45161</v>
          </cell>
          <cell r="F389">
            <v>45161.534421296295</v>
          </cell>
          <cell r="G389">
            <v>45161.534421296295</v>
          </cell>
          <cell r="H389" t="str">
            <v>Pivovar Trogár, s.r.o.</v>
          </cell>
          <cell r="I389" t="str">
            <v>Rajská</v>
          </cell>
          <cell r="J389">
            <v>7</v>
          </cell>
          <cell r="K389" t="str">
            <v>Bratislava - mestská časť Staré Mesto</v>
          </cell>
          <cell r="L389">
            <v>81108</v>
          </cell>
          <cell r="M389" t="str">
            <v>Slovenská republika</v>
          </cell>
          <cell r="N389" t="str">
            <v>Rajská 7, 81108 Bratislava - mestská časť Staré Mesto</v>
          </cell>
          <cell r="O389" t="str">
            <v>48177369</v>
          </cell>
          <cell r="P389" t="str">
            <v>filipant@proton.me</v>
          </cell>
          <cell r="Q389" t="str">
            <v>SK2120128087</v>
          </cell>
          <cell r="R389" t="str">
            <v>2120128087</v>
          </cell>
          <cell r="S389">
            <v>14781.5</v>
          </cell>
          <cell r="T389">
            <v>14781.5</v>
          </cell>
          <cell r="U389">
            <v>0</v>
          </cell>
          <cell r="V389">
            <v>14781.5</v>
          </cell>
        </row>
        <row r="390">
          <cell r="C390" t="str">
            <v>09I02-03-V03-00389</v>
          </cell>
          <cell r="D390" t="str">
            <v>Návrh technológie výroby výživových doplnkov z vedľajších produktov fermentácie bylín</v>
          </cell>
          <cell r="E390">
            <v>45161</v>
          </cell>
          <cell r="F390">
            <v>45161.550069444442</v>
          </cell>
          <cell r="G390">
            <v>45167.550069444442</v>
          </cell>
          <cell r="H390" t="str">
            <v>BAZUR spol. s r. o.</v>
          </cell>
          <cell r="I390" t="str">
            <v>Hattalova</v>
          </cell>
          <cell r="J390" t="str">
            <v>3409/12</v>
          </cell>
          <cell r="K390" t="str">
            <v>Bratislava - mestská časť Nové Mesto</v>
          </cell>
          <cell r="L390">
            <v>83103</v>
          </cell>
          <cell r="M390" t="str">
            <v>Slovenská republika</v>
          </cell>
          <cell r="N390" t="str">
            <v>Hattalova 3409/12, 83103 Bratislava - mestská časť Nové Mesto</v>
          </cell>
          <cell r="O390" t="str">
            <v>31335471</v>
          </cell>
          <cell r="P390" t="str">
            <v>roman.banoczay@swissfinance.sk</v>
          </cell>
          <cell r="Q390" t="str">
            <v>SK2020435681</v>
          </cell>
          <cell r="R390" t="str">
            <v>2020435681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C391" t="str">
            <v>09I02-03-V03-00390</v>
          </cell>
          <cell r="D391" t="str">
            <v>Vývoj inovatívneho riešenia na využitie pivného mláta na výrobu kvalitných palivových peliet</v>
          </cell>
          <cell r="E391">
            <v>45161</v>
          </cell>
          <cell r="F391">
            <v>45161.564618055556</v>
          </cell>
          <cell r="G391">
            <v>45161.564618055556</v>
          </cell>
          <cell r="H391" t="str">
            <v>Filip Antalík - Pivovar Radošina/ Filip Antalík</v>
          </cell>
          <cell r="I391" t="str">
            <v>Družstevná</v>
          </cell>
          <cell r="J391" t="str">
            <v>82/15</v>
          </cell>
          <cell r="K391" t="str">
            <v>Radošina</v>
          </cell>
          <cell r="L391">
            <v>95605</v>
          </cell>
          <cell r="M391" t="str">
            <v>Slovenská republika</v>
          </cell>
          <cell r="N391" t="str">
            <v>Družstevná 82/15, 95605 Radošina</v>
          </cell>
          <cell r="O391" t="str">
            <v>54462410</v>
          </cell>
          <cell r="P391" t="str">
            <v>filipant@proton.me</v>
          </cell>
          <cell r="R391" t="str">
            <v>1123056957</v>
          </cell>
          <cell r="S391">
            <v>14912.4</v>
          </cell>
          <cell r="T391">
            <v>12427</v>
          </cell>
          <cell r="U391">
            <v>2485.3999999999996</v>
          </cell>
          <cell r="V391">
            <v>14912.4</v>
          </cell>
        </row>
        <row r="392">
          <cell r="C392" t="str">
            <v>09I02-03-V03-00391</v>
          </cell>
          <cell r="D392" t="str">
            <v>Fotovoltický prístrešok pre auto.</v>
          </cell>
          <cell r="E392">
            <v>45161</v>
          </cell>
          <cell r="G392" t="str">
            <v>-</v>
          </cell>
          <cell r="H392" t="str">
            <v>Michal Kostúrik</v>
          </cell>
          <cell r="I392" t="str">
            <v>(blank)</v>
          </cell>
          <cell r="J392" t="str">
            <v>292/</v>
          </cell>
          <cell r="K392" t="str">
            <v>Dlhá nad Oravou</v>
          </cell>
          <cell r="L392">
            <v>2755</v>
          </cell>
          <cell r="M392" t="str">
            <v>Slovenská republika</v>
          </cell>
          <cell r="N392" t="str">
            <v>(blank) 292/, 2755 Dlhá nad Oravou</v>
          </cell>
          <cell r="O392" t="str">
            <v>FO</v>
          </cell>
          <cell r="P392" t="str">
            <v>vega.pocitace@gmail.com</v>
          </cell>
          <cell r="S392">
            <v>0</v>
          </cell>
          <cell r="T392">
            <v>0</v>
          </cell>
          <cell r="U392">
            <v>0</v>
          </cell>
        </row>
        <row r="393">
          <cell r="C393" t="str">
            <v>09I02-03-V03-00392</v>
          </cell>
          <cell r="D393" t="str">
            <v>Vyvoj 3D tlačených reliéfnych máp s aplikovanou rozšírenou realitou (RR)</v>
          </cell>
          <cell r="E393">
            <v>45161</v>
          </cell>
          <cell r="F393">
            <v>45161.598275462966</v>
          </cell>
          <cell r="G393">
            <v>45161.598275462966</v>
          </cell>
          <cell r="H393" t="str">
            <v>V.I.S.I.O.N. s.r.o.</v>
          </cell>
          <cell r="I393" t="str">
            <v>M.Kukučína</v>
          </cell>
          <cell r="J393" t="str">
            <v>240/3</v>
          </cell>
          <cell r="K393" t="str">
            <v>Kováčová</v>
          </cell>
          <cell r="L393">
            <v>96237</v>
          </cell>
          <cell r="M393" t="str">
            <v>Slovenská republika</v>
          </cell>
          <cell r="N393" t="str">
            <v>M.Kukučína 240/3, 96237 Kováčová</v>
          </cell>
          <cell r="O393" t="str">
            <v>52095509</v>
          </cell>
          <cell r="P393" t="str">
            <v>peter.marek@vision-creative.studio</v>
          </cell>
          <cell r="Q393" t="str">
            <v>SK2120887879</v>
          </cell>
          <cell r="R393" t="str">
            <v>2120887879</v>
          </cell>
          <cell r="S393">
            <v>14280</v>
          </cell>
          <cell r="T393">
            <v>14280</v>
          </cell>
          <cell r="U393">
            <v>0</v>
          </cell>
          <cell r="V393">
            <v>11900</v>
          </cell>
        </row>
        <row r="394">
          <cell r="C394" t="str">
            <v>09I02-03-V03-00393</v>
          </cell>
          <cell r="D394" t="str">
            <v>Optimalizácia prevádzkových procesov v účtovnej a audítorskej spoločnosti pomocou nástrojov digitálnej transformácie</v>
          </cell>
          <cell r="E394">
            <v>45161</v>
          </cell>
          <cell r="F394">
            <v>45161.624224537038</v>
          </cell>
          <cell r="G394">
            <v>45161.624224537038</v>
          </cell>
          <cell r="H394" t="str">
            <v>VGD SLOVAKIA s. r. o.
CLA Slovakia s.r.o.(od 1.1.2025)</v>
          </cell>
          <cell r="I394" t="str">
            <v>Karpatská</v>
          </cell>
          <cell r="J394">
            <v>8</v>
          </cell>
          <cell r="K394" t="str">
            <v>Bratislava - mestská časť Staré Mesto</v>
          </cell>
          <cell r="L394">
            <v>81105</v>
          </cell>
          <cell r="M394" t="str">
            <v>Slovenská republika</v>
          </cell>
          <cell r="N394" t="str">
            <v>Karpatská 8, 81105 Bratislava - mestská časť Staré Mesto</v>
          </cell>
          <cell r="O394">
            <v>36254339</v>
          </cell>
          <cell r="P394" t="str">
            <v>tomas.salko@vgd.eu</v>
          </cell>
          <cell r="Q394" t="str">
            <v>SK2021722967</v>
          </cell>
          <cell r="R394" t="str">
            <v>2021722967</v>
          </cell>
          <cell r="S394">
            <v>14917.5</v>
          </cell>
          <cell r="T394">
            <v>14917.5</v>
          </cell>
          <cell r="U394">
            <v>0</v>
          </cell>
          <cell r="V394">
            <v>14917.5</v>
          </cell>
        </row>
        <row r="395">
          <cell r="C395" t="str">
            <v>09I02-03-V03-00394</v>
          </cell>
          <cell r="D395" t="str">
            <v>BABYSMILK CARE</v>
          </cell>
          <cell r="E395">
            <v>45161</v>
          </cell>
          <cell r="F395">
            <v>45161.636053240742</v>
          </cell>
          <cell r="G395" t="str">
            <v>Potrebné zaslať výzvu na doplnenie</v>
          </cell>
          <cell r="H395" t="str">
            <v>Babysmilk s. r. o.</v>
          </cell>
          <cell r="I395" t="str">
            <v>Bancíkovej</v>
          </cell>
          <cell r="J395" t="str">
            <v>1/A</v>
          </cell>
          <cell r="K395" t="str">
            <v>Bratislava - mestská časť Ružinov</v>
          </cell>
          <cell r="L395">
            <v>82103</v>
          </cell>
          <cell r="M395" t="str">
            <v>Slovenská republika</v>
          </cell>
          <cell r="N395" t="str">
            <v>Bancíkovej 1/A, 82103 Bratislava - mestská časť Ružinov</v>
          </cell>
          <cell r="O395">
            <v>53433238</v>
          </cell>
          <cell r="P395" t="str">
            <v>michal.domin@babysmilk.eu</v>
          </cell>
          <cell r="Q395" t="str">
            <v>SK2121384672</v>
          </cell>
          <cell r="R395" t="str">
            <v>2121384672</v>
          </cell>
          <cell r="S395">
            <v>12012.2</v>
          </cell>
          <cell r="T395">
            <v>12012.2</v>
          </cell>
          <cell r="U395">
            <v>0</v>
          </cell>
        </row>
        <row r="396">
          <cell r="C396" t="str">
            <v>09I02-03-V03-00395</v>
          </cell>
          <cell r="D396" t="str">
            <v>Implementácia ekologických prístupov úpravy vody.</v>
          </cell>
          <cell r="E396">
            <v>45161</v>
          </cell>
          <cell r="F396">
            <v>45161.685312499998</v>
          </cell>
          <cell r="G396">
            <v>45161.685312499998</v>
          </cell>
          <cell r="H396" t="str">
            <v>MNS group s.r.o.</v>
          </cell>
          <cell r="I396" t="str">
            <v>Šenkvická cesta</v>
          </cell>
          <cell r="J396" t="str">
            <v>5142/15C</v>
          </cell>
          <cell r="K396" t="str">
            <v>Pezinok</v>
          </cell>
          <cell r="L396">
            <v>90201</v>
          </cell>
          <cell r="M396" t="str">
            <v>Slovenská republika</v>
          </cell>
          <cell r="N396" t="str">
            <v>Šenkvická cesta 5142/15C, 90201 Pezinok</v>
          </cell>
          <cell r="O396" t="str">
            <v>53078781</v>
          </cell>
          <cell r="P396" t="str">
            <v>mns.group7@gmail.com</v>
          </cell>
          <cell r="Q396" t="str">
            <v>SK2121302689</v>
          </cell>
          <cell r="R396" t="str">
            <v>2121302689</v>
          </cell>
          <cell r="S396">
            <v>12580</v>
          </cell>
          <cell r="T396">
            <v>12580</v>
          </cell>
          <cell r="U396">
            <v>0</v>
          </cell>
          <cell r="V396">
            <v>12580</v>
          </cell>
        </row>
        <row r="397">
          <cell r="C397" t="str">
            <v>09I02-03-V03-00396</v>
          </cell>
          <cell r="D397" t="str">
            <v>Inovácia DBD-plazma-lyze® reaktora a technologických procesov pre dekontaminačné zariadenia</v>
          </cell>
          <cell r="E397">
            <v>45161</v>
          </cell>
          <cell r="F397">
            <v>45161.685590277775</v>
          </cell>
          <cell r="G397">
            <v>45161.685590277775</v>
          </cell>
          <cell r="H397" t="str">
            <v>IQ CAPITAL, s.r.o.</v>
          </cell>
          <cell r="I397" t="str">
            <v>Lazovná</v>
          </cell>
          <cell r="J397" t="str">
            <v>14451/53</v>
          </cell>
          <cell r="K397" t="str">
            <v>Banská Bystrica</v>
          </cell>
          <cell r="L397">
            <v>97401</v>
          </cell>
          <cell r="M397" t="str">
            <v>Slovenská republika</v>
          </cell>
          <cell r="N397" t="str">
            <v>Lazovná 14451/53, 97401 Banská Bystrica</v>
          </cell>
          <cell r="O397">
            <v>36725111</v>
          </cell>
          <cell r="P397" t="str">
            <v>babic@iq-capital.eu</v>
          </cell>
          <cell r="Q397" t="str">
            <v>SK2022304801</v>
          </cell>
          <cell r="R397" t="str">
            <v>2022304801</v>
          </cell>
          <cell r="S397">
            <v>15000</v>
          </cell>
          <cell r="T397">
            <v>15000</v>
          </cell>
          <cell r="U397">
            <v>0</v>
          </cell>
          <cell r="V397">
            <v>15000</v>
          </cell>
        </row>
        <row r="398">
          <cell r="C398" t="str">
            <v>09I02-03-V03-00397</v>
          </cell>
          <cell r="D398" t="str">
            <v>Vytvorenie prototypu pre administráciu eshopovej platformy</v>
          </cell>
          <cell r="E398">
            <v>45161</v>
          </cell>
          <cell r="F398">
            <v>45161.704062500001</v>
          </cell>
          <cell r="G398" t="str">
            <v>Potrebné zaslať výzvu na doplnenie</v>
          </cell>
          <cell r="H398" t="str">
            <v>vibration s. r. o.</v>
          </cell>
          <cell r="I398" t="str">
            <v>Račianska</v>
          </cell>
          <cell r="J398" t="str">
            <v>1502/7</v>
          </cell>
          <cell r="K398" t="str">
            <v>Bratislava - mestská časť Nové Mesto</v>
          </cell>
          <cell r="L398">
            <v>83102</v>
          </cell>
          <cell r="M398" t="str">
            <v>Slovenská republika</v>
          </cell>
          <cell r="N398" t="str">
            <v>Račianska 1502/7, 83102 Bratislava - mestská časť Nové Mesto</v>
          </cell>
          <cell r="O398">
            <v>46409157</v>
          </cell>
          <cell r="P398" t="str">
            <v>info@vibration.sk</v>
          </cell>
          <cell r="Q398" t="str">
            <v>SK2023366180</v>
          </cell>
          <cell r="R398" t="str">
            <v>2023366180</v>
          </cell>
          <cell r="S398">
            <v>18000</v>
          </cell>
          <cell r="T398">
            <v>18000</v>
          </cell>
          <cell r="U398">
            <v>0</v>
          </cell>
        </row>
        <row r="399">
          <cell r="C399" t="str">
            <v>09I02-03-V03-00398</v>
          </cell>
          <cell r="D399" t="str">
            <v>Zavedenie umelej inteligencie do administrácie Eshop platformy</v>
          </cell>
          <cell r="E399">
            <v>45161</v>
          </cell>
          <cell r="F399">
            <v>45161.732442129629</v>
          </cell>
          <cell r="G399" t="str">
            <v>-</v>
          </cell>
          <cell r="H399" t="str">
            <v>vibration s. r. o.</v>
          </cell>
          <cell r="I399" t="str">
            <v>Račianska</v>
          </cell>
          <cell r="J399" t="str">
            <v>1502/7</v>
          </cell>
          <cell r="K399" t="str">
            <v>Bratislava - mestská časť Nové Mesto</v>
          </cell>
          <cell r="L399">
            <v>83102</v>
          </cell>
          <cell r="M399" t="str">
            <v>Slovenská republika</v>
          </cell>
          <cell r="N399" t="str">
            <v>Račianska 1502/7, 83102 Bratislava - mestská časť Nové Mesto</v>
          </cell>
          <cell r="O399" t="str">
            <v>46409157</v>
          </cell>
          <cell r="P399" t="str">
            <v>info@vibration.sk</v>
          </cell>
          <cell r="Q399" t="str">
            <v>SK2023366180</v>
          </cell>
          <cell r="R399" t="str">
            <v>2023366180</v>
          </cell>
          <cell r="S399">
            <v>18000</v>
          </cell>
          <cell r="T399">
            <v>18000</v>
          </cell>
          <cell r="U399">
            <v>0</v>
          </cell>
        </row>
        <row r="400">
          <cell r="C400" t="str">
            <v>09I02-03-V03-00399</v>
          </cell>
          <cell r="D400" t="str">
            <v>Vývoj balistických textílií s využitím konopných vlákien ako náhradu za plne syntetické textílie</v>
          </cell>
          <cell r="E400">
            <v>45161</v>
          </cell>
          <cell r="F400">
            <v>45161.7658912037</v>
          </cell>
          <cell r="G400">
            <v>45161.7658912037</v>
          </cell>
          <cell r="H400" t="str">
            <v>Salt06 s.r.o.</v>
          </cell>
          <cell r="I400" t="str">
            <v>29. augusta</v>
          </cell>
          <cell r="J400" t="str">
            <v>9/A</v>
          </cell>
          <cell r="K400" t="str">
            <v>Galanta</v>
          </cell>
          <cell r="L400">
            <v>92401</v>
          </cell>
          <cell r="M400" t="str">
            <v>Slovenská republika</v>
          </cell>
          <cell r="N400" t="str">
            <v>29. augusta 9/A, 92401 Galanta</v>
          </cell>
          <cell r="O400" t="str">
            <v>46231617</v>
          </cell>
          <cell r="P400" t="str">
            <v>dvanko@salt06.com</v>
          </cell>
          <cell r="Q400" t="str">
            <v>SK2023299872</v>
          </cell>
          <cell r="R400" t="str">
            <v>2023299872</v>
          </cell>
          <cell r="S400">
            <v>14985.5</v>
          </cell>
          <cell r="T400">
            <v>14985.5</v>
          </cell>
          <cell r="U400">
            <v>0</v>
          </cell>
          <cell r="V400">
            <v>14985.5</v>
          </cell>
        </row>
        <row r="401">
          <cell r="C401" t="str">
            <v>09I02-03-V03-00400</v>
          </cell>
          <cell r="D401" t="str">
            <v>Virtual Golf Marshal</v>
          </cell>
          <cell r="E401">
            <v>45161</v>
          </cell>
          <cell r="F401">
            <v>45161.799687500003</v>
          </cell>
          <cell r="G401" t="str">
            <v>Potrebné zaslať výzvu na doplnenie</v>
          </cell>
          <cell r="H401" t="str">
            <v>Michaela Putišová</v>
          </cell>
          <cell r="I401" t="str">
            <v>Ľ.Fullu</v>
          </cell>
          <cell r="J401" t="str">
            <v>1987/8</v>
          </cell>
          <cell r="K401" t="str">
            <v>Zvolen</v>
          </cell>
          <cell r="L401">
            <v>96001</v>
          </cell>
          <cell r="M401" t="str">
            <v>Slovenská republika</v>
          </cell>
          <cell r="N401" t="str">
            <v>Ľ.Fullu 1987/8, 96001 Zvolen</v>
          </cell>
          <cell r="O401" t="str">
            <v>54430691</v>
          </cell>
          <cell r="P401" t="str">
            <v>michaelaputisova2@gmail.com</v>
          </cell>
          <cell r="Q401" t="str">
            <v>SK1124132867</v>
          </cell>
          <cell r="R401" t="str">
            <v>1124132867</v>
          </cell>
          <cell r="S401">
            <v>14900.5</v>
          </cell>
          <cell r="T401">
            <v>14900.5</v>
          </cell>
          <cell r="U401">
            <v>0</v>
          </cell>
        </row>
        <row r="402">
          <cell r="C402" t="str">
            <v>09I02-03-V03-00401</v>
          </cell>
          <cell r="D402" t="str">
            <v>Digitalizácia v športovo-rehabilitačnom zariadení</v>
          </cell>
          <cell r="E402">
            <v>45161</v>
          </cell>
          <cell r="F402">
            <v>45161.843182870369</v>
          </cell>
          <cell r="G402" t="str">
            <v>Potrebné zaslať výzvu na doplnenie</v>
          </cell>
          <cell r="H402" t="str">
            <v>SportWell rehab s.r.o.</v>
          </cell>
          <cell r="I402" t="str">
            <v>Černyševského</v>
          </cell>
          <cell r="J402" t="str">
            <v>0000/30</v>
          </cell>
          <cell r="K402" t="str">
            <v>Bratislava - mestská časť Petržalka</v>
          </cell>
          <cell r="L402">
            <v>85101</v>
          </cell>
          <cell r="M402" t="str">
            <v>Slovenská republika</v>
          </cell>
          <cell r="N402" t="str">
            <v>Černyševského 0000/30, 85101 Bratislava - mestská časť Petržalka</v>
          </cell>
          <cell r="O402" t="str">
            <v>53416864</v>
          </cell>
          <cell r="P402" t="str">
            <v>romanangus@gmail.com</v>
          </cell>
          <cell r="R402" t="str">
            <v>2121369173</v>
          </cell>
          <cell r="S402">
            <v>10370</v>
          </cell>
          <cell r="T402">
            <v>8641.6666666666679</v>
          </cell>
          <cell r="U402">
            <v>1728.3333333333321</v>
          </cell>
        </row>
        <row r="403">
          <cell r="C403" t="str">
            <v>09I02-03-V03-00402</v>
          </cell>
          <cell r="D403" t="str">
            <v>Návrh individualizovaného digitálneho riešenia pre prechod na modernú technologickú platformu Odoo</v>
          </cell>
          <cell r="E403">
            <v>45161</v>
          </cell>
          <cell r="F403">
            <v>45161.850798611114</v>
          </cell>
          <cell r="G403" t="str">
            <v>Potrebné zaslať výzvu na doplnenie</v>
          </cell>
          <cell r="H403" t="str">
            <v>IRBIS GROUP, s.r.o.</v>
          </cell>
          <cell r="I403" t="str">
            <v>Gogoľova</v>
          </cell>
          <cell r="J403" t="str">
            <v>1882/18</v>
          </cell>
          <cell r="K403" t="str">
            <v>Bratislava - mestská časť Petržalka</v>
          </cell>
          <cell r="L403">
            <v>85101</v>
          </cell>
          <cell r="M403" t="str">
            <v>Slovenská republika</v>
          </cell>
          <cell r="N403" t="str">
            <v>Gogoľova 1882/18, 85101 Bratislava - mestská časť Petržalka</v>
          </cell>
          <cell r="O403" t="str">
            <v>36810436</v>
          </cell>
          <cell r="P403" t="str">
            <v>mandalov@irbisgroup.sk</v>
          </cell>
          <cell r="Q403" t="str">
            <v>SK2022423634</v>
          </cell>
          <cell r="R403" t="str">
            <v>2022423634</v>
          </cell>
          <cell r="S403">
            <v>0</v>
          </cell>
          <cell r="T403">
            <v>0</v>
          </cell>
          <cell r="U403">
            <v>0</v>
          </cell>
        </row>
        <row r="404">
          <cell r="C404" t="str">
            <v>09I02-03-V03-00403</v>
          </cell>
          <cell r="D404" t="str">
            <v>Návrh individualizovaného riešenia pre digitalizáciu a automatizáciu riadenia projektov a pracovníkov v teréne na modernej technologickej platforme Odoo</v>
          </cell>
          <cell r="E404">
            <v>45161</v>
          </cell>
          <cell r="F404">
            <v>45161.858807870369</v>
          </cell>
          <cell r="G404" t="str">
            <v>Potrebné zaslať výzvu na doplnenie</v>
          </cell>
          <cell r="H404" t="str">
            <v>Waste Management, a.s.</v>
          </cell>
          <cell r="I404" t="str">
            <v>Gogoľova</v>
          </cell>
          <cell r="J404" t="str">
            <v>1882/18</v>
          </cell>
          <cell r="K404" t="str">
            <v>Bratislava - mestská časť Petržalka</v>
          </cell>
          <cell r="L404">
            <v>85101</v>
          </cell>
          <cell r="M404" t="str">
            <v>Slovenská republika</v>
          </cell>
          <cell r="N404" t="str">
            <v>Gogoľova 1882/18, 85101 Bratislava - mestská časť Petržalka</v>
          </cell>
          <cell r="O404" t="str">
            <v>50696785</v>
          </cell>
          <cell r="P404" t="str">
            <v>office@wmslovakia.sk</v>
          </cell>
          <cell r="Q404" t="str">
            <v>SK2120430136</v>
          </cell>
          <cell r="R404" t="str">
            <v>2120430136</v>
          </cell>
          <cell r="S404">
            <v>0</v>
          </cell>
          <cell r="T404">
            <v>0</v>
          </cell>
          <cell r="U404">
            <v>0</v>
          </cell>
        </row>
        <row r="405">
          <cell r="C405" t="str">
            <v>09I02-03-V03-00404</v>
          </cell>
          <cell r="D405" t="str">
            <v>Produkcia alternatívneho proteínu hmyzu využitím biologického odpadu</v>
          </cell>
          <cell r="E405">
            <v>45161</v>
          </cell>
          <cell r="F405">
            <v>45161.943437499998</v>
          </cell>
          <cell r="G405">
            <v>45161.943437499998</v>
          </cell>
          <cell r="H405" t="str">
            <v>Tenarry Slovakia s.r.o.</v>
          </cell>
          <cell r="I405" t="str">
            <v>Šenkvická cesta</v>
          </cell>
          <cell r="J405" t="str">
            <v>5142/15C</v>
          </cell>
          <cell r="K405" t="str">
            <v>Pezinok</v>
          </cell>
          <cell r="L405">
            <v>90201</v>
          </cell>
          <cell r="M405" t="str">
            <v>Slovenská republika</v>
          </cell>
          <cell r="N405" t="str">
            <v>Šenkvická cesta 5142/15C, 90201 Pezinok</v>
          </cell>
          <cell r="O405">
            <v>35837047</v>
          </cell>
          <cell r="P405" t="str">
            <v>monosi@tenarry.sk</v>
          </cell>
          <cell r="Q405" t="str">
            <v>SK2020262222</v>
          </cell>
          <cell r="R405" t="str">
            <v>2020262222</v>
          </cell>
          <cell r="S405">
            <v>14620</v>
          </cell>
          <cell r="T405">
            <v>14620</v>
          </cell>
          <cell r="U405">
            <v>0</v>
          </cell>
          <cell r="V405">
            <v>14620</v>
          </cell>
        </row>
        <row r="406">
          <cell r="C406" t="str">
            <v>09I02-03-V03-00405</v>
          </cell>
          <cell r="D406" t="str">
            <v>Inovatívne riešenie pre optimalizáciu spotreby energií</v>
          </cell>
          <cell r="E406">
            <v>45161</v>
          </cell>
          <cell r="F406">
            <v>45161.95590277778</v>
          </cell>
          <cell r="G406">
            <v>45161.95590277778</v>
          </cell>
          <cell r="H406" t="str">
            <v>JMZ-group, s.r.o.</v>
          </cell>
          <cell r="I406" t="str">
            <v>Slovenské Pravno</v>
          </cell>
          <cell r="J406">
            <v>99</v>
          </cell>
          <cell r="K406" t="str">
            <v>Slovenské Pravno</v>
          </cell>
          <cell r="L406" t="str">
            <v>01302</v>
          </cell>
          <cell r="M406" t="str">
            <v>Slovenská republika</v>
          </cell>
          <cell r="N406" t="str">
            <v>Slovenské Pravno 99, 01302 Slovenské Pravno</v>
          </cell>
          <cell r="O406">
            <v>51018136</v>
          </cell>
          <cell r="P406" t="str">
            <v>jan.durech@jmzgroup.sk</v>
          </cell>
          <cell r="Q406" t="str">
            <v>SK 2120561564</v>
          </cell>
          <cell r="R406" t="str">
            <v>2120561564</v>
          </cell>
          <cell r="S406">
            <v>14600</v>
          </cell>
          <cell r="T406">
            <v>14600</v>
          </cell>
          <cell r="U406">
            <v>0</v>
          </cell>
          <cell r="V406">
            <v>14600</v>
          </cell>
        </row>
        <row r="407">
          <cell r="C407" t="str">
            <v>09I02-03-V03-00406</v>
          </cell>
          <cell r="D407" t="str">
            <v>Návrh individualizovaného moderného riešenia pre riadenie klientov v sieti športovo-rehabilitačných centier</v>
          </cell>
          <cell r="E407">
            <v>45162</v>
          </cell>
          <cell r="F407">
            <v>45162.323113425926</v>
          </cell>
          <cell r="G407" t="str">
            <v>Potrebné zaslať výzvu na doplnenie</v>
          </cell>
          <cell r="H407" t="str">
            <v>SportWell s.r.o.</v>
          </cell>
          <cell r="I407" t="str">
            <v>Černyševského</v>
          </cell>
          <cell r="J407" t="str">
            <v>0000/30</v>
          </cell>
          <cell r="K407" t="str">
            <v>Bratislava - mestská časť Petržalka</v>
          </cell>
          <cell r="L407">
            <v>85101</v>
          </cell>
          <cell r="M407" t="str">
            <v>Slovenská republika</v>
          </cell>
          <cell r="N407" t="str">
            <v>Černyševského 0000/30, 85101 Bratislava - mestská časť Petržalka</v>
          </cell>
          <cell r="O407" t="str">
            <v>52124118</v>
          </cell>
          <cell r="P407" t="str">
            <v>romanangus@gmail.com</v>
          </cell>
          <cell r="Q407" t="str">
            <v>SK2120899429</v>
          </cell>
          <cell r="R407" t="str">
            <v>2120899429</v>
          </cell>
          <cell r="S407">
            <v>0</v>
          </cell>
          <cell r="T407">
            <v>0</v>
          </cell>
          <cell r="U407">
            <v>0</v>
          </cell>
        </row>
        <row r="408">
          <cell r="C408" t="str">
            <v>09I02-03-V03-00407</v>
          </cell>
          <cell r="D408" t="str">
            <v>Návrh na technológiu výroby dealkoholizovaných vín a vínnych nápojov</v>
          </cell>
          <cell r="E408">
            <v>45162</v>
          </cell>
          <cell r="F408">
            <v>45162.355810185189</v>
          </cell>
          <cell r="G408" t="str">
            <v>Potrebné zaslať výzvu na doplnenie</v>
          </cell>
          <cell r="H408" t="str">
            <v>Zempres, s.r.o.</v>
          </cell>
          <cell r="I408" t="str">
            <v>Orviská cesta</v>
          </cell>
          <cell r="J408" t="str">
            <v>7471/15A</v>
          </cell>
          <cell r="K408" t="str">
            <v>Piešťany</v>
          </cell>
          <cell r="L408">
            <v>92101</v>
          </cell>
          <cell r="M408" t="str">
            <v>Slovenská republika</v>
          </cell>
          <cell r="N408" t="str">
            <v>Orviská cesta 7471/15A, 92101 Piešťany</v>
          </cell>
          <cell r="O408" t="str">
            <v>36218740</v>
          </cell>
          <cell r="P408" t="str">
            <v>zempres@zempres.sk</v>
          </cell>
          <cell r="Q408" t="str">
            <v>SK2020168645</v>
          </cell>
          <cell r="R408" t="str">
            <v>2020168645</v>
          </cell>
          <cell r="S408">
            <v>0</v>
          </cell>
          <cell r="T408">
            <v>0</v>
          </cell>
          <cell r="U408">
            <v>0</v>
          </cell>
        </row>
        <row r="409">
          <cell r="C409" t="str">
            <v>09I02-03-V03-00408</v>
          </cell>
          <cell r="D409" t="str">
            <v>Analýza realizovateľnosti výroby a spracovania recyklovateľných pohárov na nápoje</v>
          </cell>
          <cell r="E409">
            <v>45162</v>
          </cell>
          <cell r="G409" t="str">
            <v>-</v>
          </cell>
          <cell r="H409" t="str">
            <v>Martin Simko</v>
          </cell>
          <cell r="I409" t="str">
            <v>Železná Breznica</v>
          </cell>
          <cell r="J409" t="str">
            <v>202/</v>
          </cell>
          <cell r="K409" t="str">
            <v>Železná Breznica</v>
          </cell>
          <cell r="L409">
            <v>96234</v>
          </cell>
          <cell r="M409" t="str">
            <v>Slovenská republika</v>
          </cell>
          <cell r="N409" t="str">
            <v>Železná Breznica 202/, 96234 Železná Breznica</v>
          </cell>
          <cell r="O409" t="str">
            <v>FO</v>
          </cell>
          <cell r="P409" t="str">
            <v>obchod@wamm.sk</v>
          </cell>
          <cell r="S409">
            <v>0</v>
          </cell>
          <cell r="T409">
            <v>0</v>
          </cell>
          <cell r="U409">
            <v>0</v>
          </cell>
        </row>
        <row r="410">
          <cell r="C410" t="str">
            <v>09I02-03-V03-00409</v>
          </cell>
          <cell r="D410" t="str">
            <v>Vývoj a návrh kĺbového ramena v novom prototype</v>
          </cell>
          <cell r="E410">
            <v>45162</v>
          </cell>
          <cell r="F410">
            <v>45162.512141203704</v>
          </cell>
          <cell r="G410">
            <v>45162.512141203704</v>
          </cell>
          <cell r="H410" t="str">
            <v>Ranveg-SK s.r.o.</v>
          </cell>
          <cell r="I410" t="str">
            <v>Kupecká</v>
          </cell>
          <cell r="J410" t="str">
            <v>1354/10</v>
          </cell>
          <cell r="K410" t="str">
            <v>Nitra</v>
          </cell>
          <cell r="L410">
            <v>94901</v>
          </cell>
          <cell r="M410" t="str">
            <v>Slovenská republika</v>
          </cell>
          <cell r="N410" t="str">
            <v>Kupecká 1354/10, 94901 Nitra</v>
          </cell>
          <cell r="O410" t="str">
            <v>36336777</v>
          </cell>
          <cell r="P410" t="str">
            <v>varga@ranveg.com</v>
          </cell>
          <cell r="Q410" t="str">
            <v>SK2021844198</v>
          </cell>
          <cell r="R410" t="str">
            <v>2021844198</v>
          </cell>
          <cell r="S410">
            <v>14790</v>
          </cell>
          <cell r="T410">
            <v>14790</v>
          </cell>
          <cell r="U410">
            <v>0</v>
          </cell>
          <cell r="V410">
            <v>14790</v>
          </cell>
        </row>
        <row r="411">
          <cell r="C411" t="str">
            <v>09I02-03-V03-00410</v>
          </cell>
          <cell r="D411" t="str">
            <v>Vývoj pokročilých cementových kompozitov</v>
          </cell>
          <cell r="E411">
            <v>45162</v>
          </cell>
          <cell r="F411">
            <v>45162.561041666668</v>
          </cell>
          <cell r="G411">
            <v>45162.561041666668</v>
          </cell>
          <cell r="H411" t="str">
            <v>Bohdal s. r. o.</v>
          </cell>
          <cell r="I411" t="str">
            <v>Levočská</v>
          </cell>
          <cell r="J411" t="str">
            <v>2101/1</v>
          </cell>
          <cell r="K411" t="str">
            <v>Bratislava - mestská časť Petržalka</v>
          </cell>
          <cell r="L411">
            <v>85101</v>
          </cell>
          <cell r="M411" t="str">
            <v>Slovenská republika</v>
          </cell>
          <cell r="N411" t="str">
            <v>Levočská 2101/1, 85101 Bratislava - mestská časť Petržalka</v>
          </cell>
          <cell r="O411" t="str">
            <v>47410531</v>
          </cell>
          <cell r="P411" t="str">
            <v>pbohdal@meditrade.sk</v>
          </cell>
          <cell r="Q411" t="str">
            <v>SK2023921955</v>
          </cell>
          <cell r="R411" t="str">
            <v>2023921955</v>
          </cell>
          <cell r="S411">
            <v>13770</v>
          </cell>
          <cell r="T411">
            <v>13770</v>
          </cell>
          <cell r="U411">
            <v>0</v>
          </cell>
          <cell r="V411">
            <v>13770</v>
          </cell>
        </row>
        <row r="412">
          <cell r="C412" t="str">
            <v>09I02-03-V03-00411</v>
          </cell>
          <cell r="D412" t="str">
            <v>Analýza možností na vytvorenie e-shopu pre predaj solárnych fotovoltických systémov a príslušenstva.</v>
          </cell>
          <cell r="E412">
            <v>45162</v>
          </cell>
          <cell r="F412">
            <v>45162.630289351851</v>
          </cell>
          <cell r="G412" t="str">
            <v>Potrebné zaslať výzvu na doplnenie</v>
          </cell>
          <cell r="H412" t="str">
            <v>neoVolt SK s.r.o.</v>
          </cell>
          <cell r="I412" t="str">
            <v>Továrenská</v>
          </cell>
          <cell r="J412" t="str">
            <v>2239/58</v>
          </cell>
          <cell r="K412" t="str">
            <v>Zlaté Moravce</v>
          </cell>
          <cell r="L412">
            <v>95301</v>
          </cell>
          <cell r="M412" t="str">
            <v>Slovenská republika</v>
          </cell>
          <cell r="N412" t="str">
            <v>Továrenská 2239/58, 95301 Zlaté Moravce</v>
          </cell>
          <cell r="O412" t="str">
            <v>55211623</v>
          </cell>
          <cell r="P412" t="str">
            <v>info@neovolt.sk</v>
          </cell>
          <cell r="Q412" t="str">
            <v>SK2121899131</v>
          </cell>
          <cell r="R412" t="str">
            <v>2121899131</v>
          </cell>
          <cell r="S412">
            <v>0</v>
          </cell>
          <cell r="T412">
            <v>0</v>
          </cell>
          <cell r="U412">
            <v>0</v>
          </cell>
        </row>
        <row r="413">
          <cell r="C413" t="str">
            <v>09I02-03-V03-00412</v>
          </cell>
          <cell r="D413" t="str">
            <v>Optimalizácia výrobného procesu výroby a montáže karosérií a rámov pre šlapacie autíčka.</v>
          </cell>
          <cell r="E413">
            <v>45162</v>
          </cell>
          <cell r="F413">
            <v>45162.638287037036</v>
          </cell>
          <cell r="G413">
            <v>45162.638287037036</v>
          </cell>
          <cell r="H413" t="str">
            <v>PW Logistics Slovakia s.r.o., r. s. p.</v>
          </cell>
          <cell r="I413" t="str">
            <v>Vŕbová</v>
          </cell>
          <cell r="J413" t="str">
            <v>2746/12</v>
          </cell>
          <cell r="K413" t="str">
            <v>Galanta</v>
          </cell>
          <cell r="L413">
            <v>92401</v>
          </cell>
          <cell r="M413" t="str">
            <v>Slovenská republika</v>
          </cell>
          <cell r="N413" t="str">
            <v>Vŕbová 2746/12, 92401 Galanta</v>
          </cell>
          <cell r="O413">
            <v>44714866</v>
          </cell>
          <cell r="P413" t="str">
            <v>pw@pwsk.sk</v>
          </cell>
          <cell r="Q413" t="str">
            <v>SK2022805587</v>
          </cell>
          <cell r="R413" t="str">
            <v>2022805587</v>
          </cell>
          <cell r="S413">
            <v>14869</v>
          </cell>
          <cell r="T413">
            <v>14869</v>
          </cell>
          <cell r="U413">
            <v>0</v>
          </cell>
          <cell r="V413">
            <v>12112.5</v>
          </cell>
        </row>
        <row r="414">
          <cell r="C414" t="str">
            <v>09I02-03-V03-00413</v>
          </cell>
          <cell r="D414" t="str">
            <v>Inovatívny portál - Dobré miesta pre život</v>
          </cell>
          <cell r="E414">
            <v>45162</v>
          </cell>
          <cell r="F414">
            <v>45162.645891203705</v>
          </cell>
          <cell r="G414">
            <v>45162.645891203705</v>
          </cell>
          <cell r="H414" t="str">
            <v>RECRUIT IT s.r.o.</v>
          </cell>
          <cell r="I414" t="str">
            <v>Štefunkova</v>
          </cell>
          <cell r="J414">
            <v>9</v>
          </cell>
          <cell r="K414" t="str">
            <v>Bratislava - mestská časť Ružinov</v>
          </cell>
          <cell r="L414">
            <v>82103</v>
          </cell>
          <cell r="M414" t="str">
            <v>Slovenská republika</v>
          </cell>
          <cell r="N414" t="str">
            <v>Štefunkova 9, 82103 Bratislava - mestská časť Ružinov</v>
          </cell>
          <cell r="O414" t="str">
            <v>54732328</v>
          </cell>
          <cell r="P414" t="str">
            <v>andrejsvec193@gmail.com</v>
          </cell>
          <cell r="R414" t="str">
            <v>2121786909</v>
          </cell>
          <cell r="S414">
            <v>15000</v>
          </cell>
          <cell r="T414">
            <v>12500</v>
          </cell>
          <cell r="U414">
            <v>2500</v>
          </cell>
          <cell r="V414">
            <v>15000</v>
          </cell>
        </row>
        <row r="415">
          <cell r="C415" t="str">
            <v>09I02-03-V03-00414</v>
          </cell>
          <cell r="D415" t="str">
            <v>IoT SmartBox</v>
          </cell>
          <cell r="E415">
            <v>45162</v>
          </cell>
          <cell r="F415">
            <v>45162.686192129629</v>
          </cell>
          <cell r="G415">
            <v>45162.686192129629</v>
          </cell>
          <cell r="H415" t="str">
            <v>NANOTECH N1 s. r. o.</v>
          </cell>
          <cell r="I415" t="str">
            <v>Poronda</v>
          </cell>
          <cell r="J415" t="str">
            <v>651/40</v>
          </cell>
          <cell r="K415" t="str">
            <v>Zavar</v>
          </cell>
          <cell r="L415">
            <v>91926</v>
          </cell>
          <cell r="M415" t="str">
            <v>Slovenská republika</v>
          </cell>
          <cell r="N415" t="str">
            <v>Poronda 651/40, 91926 Zavar</v>
          </cell>
          <cell r="O415" t="str">
            <v>46801928</v>
          </cell>
          <cell r="P415" t="str">
            <v>info@nanotechn1.com</v>
          </cell>
          <cell r="Q415" t="str">
            <v>SK2023623459</v>
          </cell>
          <cell r="R415" t="str">
            <v>2023623459</v>
          </cell>
          <cell r="S415">
            <v>15000</v>
          </cell>
          <cell r="T415">
            <v>15000</v>
          </cell>
          <cell r="U415">
            <v>0</v>
          </cell>
          <cell r="V415">
            <v>15000</v>
          </cell>
        </row>
        <row r="416">
          <cell r="C416" t="str">
            <v>09I02-03-V03-00415</v>
          </cell>
          <cell r="D416" t="str">
            <v>Via Memories - Móric Beňovský</v>
          </cell>
          <cell r="E416">
            <v>45162</v>
          </cell>
          <cell r="F416">
            <v>45162.686365740738</v>
          </cell>
          <cell r="G416">
            <v>45162.686365740738</v>
          </cell>
          <cell r="H416" t="str">
            <v>Mgr. Jakub Kňažko</v>
          </cell>
          <cell r="I416" t="str">
            <v>Železničná</v>
          </cell>
          <cell r="J416" t="str">
            <v>702/6</v>
          </cell>
          <cell r="K416" t="str">
            <v>Rimavská Sobota</v>
          </cell>
          <cell r="L416">
            <v>97901</v>
          </cell>
          <cell r="M416" t="str">
            <v>Slovenská republika</v>
          </cell>
          <cell r="N416" t="str">
            <v>Železničná 702/6, 97901 Rimavská Sobota</v>
          </cell>
          <cell r="O416">
            <v>46903321</v>
          </cell>
          <cell r="P416" t="str">
            <v>jakub.knazko@gmail.com</v>
          </cell>
          <cell r="R416" t="str">
            <v>1085365204</v>
          </cell>
          <cell r="S416">
            <v>14450</v>
          </cell>
          <cell r="T416">
            <v>12041.666666666668</v>
          </cell>
          <cell r="U416">
            <v>2408.3333333333321</v>
          </cell>
          <cell r="V416">
            <v>14450</v>
          </cell>
        </row>
        <row r="417">
          <cell r="C417" t="str">
            <v>09I02-03-V03-00416</v>
          </cell>
          <cell r="D417" t="str">
            <v>Inovácie služieb v lokálnej informačnej platforme Bystrica SiTy</v>
          </cell>
          <cell r="E417">
            <v>45162</v>
          </cell>
          <cell r="F417">
            <v>45162.772372685184</v>
          </cell>
          <cell r="G417">
            <v>45162.772372685184</v>
          </cell>
          <cell r="H417" t="str">
            <v>Media City s.r.o.</v>
          </cell>
          <cell r="I417" t="str">
            <v>Rudohorská</v>
          </cell>
          <cell r="J417" t="str">
            <v>6737/19</v>
          </cell>
          <cell r="K417" t="str">
            <v>Banská Bystrica</v>
          </cell>
          <cell r="L417">
            <v>97411</v>
          </cell>
          <cell r="M417" t="str">
            <v>Slovenská republika</v>
          </cell>
          <cell r="N417" t="str">
            <v>Rudohorská 6737/19, 97411 Banská Bystrica</v>
          </cell>
          <cell r="O417" t="str">
            <v>50793462</v>
          </cell>
          <cell r="P417" t="str">
            <v>peter@sontag.sk</v>
          </cell>
          <cell r="Q417" t="str">
            <v>SK2120471760</v>
          </cell>
          <cell r="R417" t="str">
            <v>2120471760</v>
          </cell>
          <cell r="S417">
            <v>14025</v>
          </cell>
          <cell r="T417">
            <v>14025</v>
          </cell>
          <cell r="U417">
            <v>0</v>
          </cell>
          <cell r="V417">
            <v>14025</v>
          </cell>
        </row>
        <row r="418">
          <cell r="C418" t="str">
            <v>09I02-03-V03-00417</v>
          </cell>
          <cell r="D418" t="str">
            <v>Inovatívny softvér pre manažment pacientov s diabetes mellitus.</v>
          </cell>
          <cell r="E418">
            <v>45162</v>
          </cell>
          <cell r="F418">
            <v>45162.84070601852</v>
          </cell>
          <cell r="G418">
            <v>45162.84070601852</v>
          </cell>
          <cell r="H418" t="str">
            <v>BizEurope, s.r.o.</v>
          </cell>
          <cell r="I418" t="str">
            <v>Štiavnická</v>
          </cell>
          <cell r="J418" t="str">
            <v>685/17</v>
          </cell>
          <cell r="K418" t="str">
            <v>Nitra</v>
          </cell>
          <cell r="L418">
            <v>94901</v>
          </cell>
          <cell r="M418" t="str">
            <v>Slovenská republika</v>
          </cell>
          <cell r="N418" t="str">
            <v>Štiavnická 685/17, 94901 Nitra</v>
          </cell>
          <cell r="O418">
            <v>44455836</v>
          </cell>
          <cell r="P418" t="str">
            <v>bizeurope@gmail.com</v>
          </cell>
          <cell r="R418" t="str">
            <v>2022710030</v>
          </cell>
          <cell r="S418">
            <v>14943</v>
          </cell>
          <cell r="T418">
            <v>12452.5</v>
          </cell>
          <cell r="U418">
            <v>2490.5</v>
          </cell>
          <cell r="V418">
            <v>14943</v>
          </cell>
        </row>
        <row r="419">
          <cell r="C419" t="str">
            <v>09I02-03-V03-00418</v>
          </cell>
          <cell r="D419" t="str">
            <v>LIGHTING CONTROL UNIT - DALI/PWM</v>
          </cell>
          <cell r="E419">
            <v>45163</v>
          </cell>
          <cell r="F419">
            <v>45163.453692129631</v>
          </cell>
          <cell r="G419" t="str">
            <v>-</v>
          </cell>
          <cell r="H419" t="str">
            <v>Ing. Lucia Velčická</v>
          </cell>
          <cell r="I419" t="str">
            <v>Jakuba Haška</v>
          </cell>
          <cell r="J419" t="str">
            <v>11/</v>
          </cell>
          <cell r="K419" t="str">
            <v>Nitra</v>
          </cell>
          <cell r="L419">
            <v>94901</v>
          </cell>
          <cell r="M419" t="str">
            <v>Slovenská republika</v>
          </cell>
          <cell r="N419" t="str">
            <v>Jakuba Haška 11/, 94901 Nitra</v>
          </cell>
          <cell r="O419" t="str">
            <v>FO</v>
          </cell>
          <cell r="P419" t="str">
            <v>account@sec.sk</v>
          </cell>
          <cell r="S419">
            <v>9500</v>
          </cell>
          <cell r="T419">
            <v>7916.666666666667</v>
          </cell>
          <cell r="U419">
            <v>1583.333333333333</v>
          </cell>
        </row>
        <row r="420">
          <cell r="C420" t="str">
            <v>09I02-03-V03-00419</v>
          </cell>
          <cell r="D420" t="str">
            <v>Inovácia frontendového frameworku e-commerce platformy PredamTi.sk a realizácia integrácie konektora prepravných spoločností pre zjednodušenie procesu expedovania a sledovania zásielok</v>
          </cell>
          <cell r="E420">
            <v>45163</v>
          </cell>
          <cell r="F420">
            <v>45163.485682870371</v>
          </cell>
          <cell r="G420" t="str">
            <v>Potrebné zaslať výzvu na doplnenie</v>
          </cell>
          <cell r="H420" t="str">
            <v>izardis s.r.o.</v>
          </cell>
          <cell r="I420" t="str">
            <v>Gorkého</v>
          </cell>
          <cell r="J420" t="str">
            <v>129/12</v>
          </cell>
          <cell r="K420" t="str">
            <v>Bratislava - mestská časť Staré Mesto</v>
          </cell>
          <cell r="L420">
            <v>81101</v>
          </cell>
          <cell r="M420" t="str">
            <v>Slovenská republika</v>
          </cell>
          <cell r="N420" t="str">
            <v>Gorkého 129/12, 81101 Bratislava - mestská časť Staré Mesto</v>
          </cell>
          <cell r="O420" t="str">
            <v>53303385</v>
          </cell>
          <cell r="P420" t="str">
            <v>frantisek.bekes@izardis.com</v>
          </cell>
          <cell r="Q420" t="str">
            <v>SK2121355291</v>
          </cell>
          <cell r="R420" t="str">
            <v>2121355291</v>
          </cell>
          <cell r="S420">
            <v>18000</v>
          </cell>
          <cell r="T420">
            <v>18000</v>
          </cell>
          <cell r="U420">
            <v>0</v>
          </cell>
        </row>
        <row r="421">
          <cell r="C421" t="str">
            <v>09I02-03-V03-00420</v>
          </cell>
          <cell r="D421" t="str">
            <v>Zlepšenie produktu -obrábacie nástroje</v>
          </cell>
          <cell r="E421">
            <v>45163</v>
          </cell>
          <cell r="F421">
            <v>45163.500567129631</v>
          </cell>
          <cell r="G421" t="str">
            <v>-</v>
          </cell>
          <cell r="H421" t="str">
            <v>SUN powered systems, s.r.o.</v>
          </cell>
          <cell r="I421" t="str">
            <v>Jura Hronca</v>
          </cell>
          <cell r="J421" t="str">
            <v>3421/6</v>
          </cell>
          <cell r="K421" t="str">
            <v>Žilina</v>
          </cell>
          <cell r="L421" t="str">
            <v>01015</v>
          </cell>
          <cell r="M421" t="str">
            <v>Slovenská republika</v>
          </cell>
          <cell r="N421" t="str">
            <v>Jura Hronca 3421/6, 01015 Žilina</v>
          </cell>
          <cell r="O421" t="str">
            <v>50242067</v>
          </cell>
          <cell r="P421" t="str">
            <v>demko@sunpoweredsystems.sk</v>
          </cell>
          <cell r="Q421" t="str">
            <v>SK2120235821</v>
          </cell>
          <cell r="R421" t="str">
            <v>2120235821</v>
          </cell>
          <cell r="S421">
            <v>14960</v>
          </cell>
          <cell r="T421">
            <v>14960</v>
          </cell>
          <cell r="U421">
            <v>0</v>
          </cell>
        </row>
        <row r="422">
          <cell r="C422" t="str">
            <v>09I02-03-V03-00421</v>
          </cell>
          <cell r="D422" t="str">
            <v>Vývoj edukačnej magickej kocky s rozšírenou realitou</v>
          </cell>
          <cell r="E422">
            <v>45163</v>
          </cell>
          <cell r="F422">
            <v>45163.524652777778</v>
          </cell>
          <cell r="G422">
            <v>45163.524652777778</v>
          </cell>
          <cell r="H422" t="str">
            <v>i2 - industrial innovations, s.r.o.</v>
          </cell>
          <cell r="I422" t="str">
            <v>Dubodiel</v>
          </cell>
          <cell r="J422">
            <v>240</v>
          </cell>
          <cell r="K422" t="str">
            <v>Dubodiel</v>
          </cell>
          <cell r="L422">
            <v>91323</v>
          </cell>
          <cell r="M422" t="str">
            <v>Slovenská republika</v>
          </cell>
          <cell r="N422" t="str">
            <v>Dubodiel 240, 91323 Dubodiel</v>
          </cell>
          <cell r="O422" t="str">
            <v>51006880</v>
          </cell>
          <cell r="P422" t="str">
            <v>sales@i-industry.com</v>
          </cell>
          <cell r="Q422" t="str">
            <v>SK2120559595</v>
          </cell>
          <cell r="R422" t="str">
            <v>2120559595</v>
          </cell>
          <cell r="S422">
            <v>14478</v>
          </cell>
          <cell r="T422">
            <v>14478</v>
          </cell>
          <cell r="U422">
            <v>0</v>
          </cell>
          <cell r="V422">
            <v>14152.5</v>
          </cell>
        </row>
        <row r="423">
          <cell r="C423" t="str">
            <v>09I02-03-V03-00422</v>
          </cell>
          <cell r="D423" t="str">
            <v>Monly - inovovanie sluzieb a ochranna znamka</v>
          </cell>
          <cell r="E423">
            <v>45163</v>
          </cell>
          <cell r="F423">
            <v>45163.559062499997</v>
          </cell>
          <cell r="G423" t="str">
            <v>Potrebné zaslať výzvu na doplnenie</v>
          </cell>
          <cell r="H423" t="str">
            <v>Monly j. s. a.</v>
          </cell>
          <cell r="I423" t="str">
            <v>Ota Holúska</v>
          </cell>
          <cell r="J423" t="str">
            <v>9092/3B</v>
          </cell>
          <cell r="K423" t="str">
            <v>Bratislava - mestská časť Záhorská Bystrica</v>
          </cell>
          <cell r="L423">
            <v>84106</v>
          </cell>
          <cell r="M423" t="str">
            <v>Slovenská republika</v>
          </cell>
          <cell r="N423" t="str">
            <v>Ota Holúska 9092/3B, 84106 Bratislava - mestská časť Záhorská Bystrica</v>
          </cell>
          <cell r="O423">
            <v>52026612</v>
          </cell>
          <cell r="P423" t="str">
            <v>peter.pullmann@monly.eu</v>
          </cell>
          <cell r="R423" t="str">
            <v>2120887604</v>
          </cell>
          <cell r="S423">
            <v>0</v>
          </cell>
          <cell r="T423">
            <v>0</v>
          </cell>
          <cell r="U423">
            <v>0</v>
          </cell>
        </row>
        <row r="424">
          <cell r="C424" t="str">
            <v>09I02-03-V03-00423</v>
          </cell>
          <cell r="D424" t="str">
            <v>Inovatívne riešenie zvyšovania produkcie živočíšnej výroby prostredníctvom magnetizáciou vody.</v>
          </cell>
          <cell r="E424">
            <v>45163</v>
          </cell>
          <cell r="F424">
            <v>45163.589606481481</v>
          </cell>
          <cell r="G424">
            <v>45163.589606481481</v>
          </cell>
          <cell r="H424" t="str">
            <v>Jaroslav Matlo</v>
          </cell>
          <cell r="I424" t="str">
            <v>kopernica</v>
          </cell>
          <cell r="J424" t="str">
            <v>113</v>
          </cell>
          <cell r="K424" t="str">
            <v>Kopernica</v>
          </cell>
          <cell r="L424">
            <v>96701</v>
          </cell>
          <cell r="M424" t="str">
            <v>Slovenská republika</v>
          </cell>
          <cell r="N424" t="str">
            <v>kopernica 113, 96701 Kopernica</v>
          </cell>
          <cell r="O424" t="str">
            <v>40393259</v>
          </cell>
          <cell r="P424" t="str">
            <v>salas.kopernica@gmail.com</v>
          </cell>
          <cell r="Q424" t="str">
            <v>1038758215</v>
          </cell>
          <cell r="R424" t="str">
            <v>1038758215</v>
          </cell>
          <cell r="S424">
            <v>14620</v>
          </cell>
          <cell r="T424">
            <v>14620</v>
          </cell>
          <cell r="U424">
            <v>0</v>
          </cell>
          <cell r="V424">
            <v>14620</v>
          </cell>
        </row>
        <row r="425">
          <cell r="C425" t="str">
            <v>09I02-03-V03-00424</v>
          </cell>
          <cell r="D425" t="str">
            <v>Inovatívne riešenie zvyšovania produkcie prostredníctvom magnetizáciou vody.</v>
          </cell>
          <cell r="E425">
            <v>45163</v>
          </cell>
          <cell r="F425">
            <v>45163.596921296295</v>
          </cell>
          <cell r="G425">
            <v>45163.596921296295</v>
          </cell>
          <cell r="H425" t="str">
            <v>Jaroslav Matlo ml.</v>
          </cell>
          <cell r="I425" t="str">
            <v>kopernica</v>
          </cell>
          <cell r="J425" t="str">
            <v>113</v>
          </cell>
          <cell r="K425" t="str">
            <v>Kopernica</v>
          </cell>
          <cell r="L425">
            <v>96701</v>
          </cell>
          <cell r="M425" t="str">
            <v>Slovenská republika</v>
          </cell>
          <cell r="N425" t="str">
            <v>kopernica 113, 96701 Kopernica</v>
          </cell>
          <cell r="O425" t="str">
            <v>41875389</v>
          </cell>
          <cell r="P425" t="str">
            <v>efeduo@azet.sk</v>
          </cell>
          <cell r="R425" t="str">
            <v>1076384111</v>
          </cell>
          <cell r="S425">
            <v>14620</v>
          </cell>
          <cell r="T425">
            <v>12183.333333333334</v>
          </cell>
          <cell r="U425">
            <v>2436.6666666666661</v>
          </cell>
          <cell r="V425">
            <v>14620</v>
          </cell>
        </row>
        <row r="426">
          <cell r="C426" t="str">
            <v>09I02-03-V03-00425</v>
          </cell>
          <cell r="D426" t="str">
            <v>Vývoj a návrh vytvorenia mobilnej aplikácie združujúcej online ponuku lokálnych kvetinárov</v>
          </cell>
          <cell r="E426">
            <v>45163</v>
          </cell>
          <cell r="F426">
            <v>45163.635949074072</v>
          </cell>
          <cell r="G426">
            <v>45173.635949074072</v>
          </cell>
          <cell r="H426" t="str">
            <v>Silencia, s.r.o.</v>
          </cell>
          <cell r="I426" t="str">
            <v>Sklabinská</v>
          </cell>
          <cell r="J426" t="str">
            <v>141/1</v>
          </cell>
          <cell r="K426" t="str">
            <v>Martin</v>
          </cell>
          <cell r="L426" t="str">
            <v>03601</v>
          </cell>
          <cell r="M426" t="str">
            <v>Slovenská republika</v>
          </cell>
          <cell r="N426" t="str">
            <v>Sklabinská 141/1, 03601 Martin</v>
          </cell>
          <cell r="O426" t="str">
            <v>36378135</v>
          </cell>
          <cell r="P426" t="str">
            <v>info@silencia.sk</v>
          </cell>
          <cell r="Q426" t="str">
            <v>SK2020097431</v>
          </cell>
          <cell r="R426" t="str">
            <v>2020097431</v>
          </cell>
          <cell r="S426">
            <v>15000</v>
          </cell>
          <cell r="T426">
            <v>15000</v>
          </cell>
          <cell r="U426">
            <v>0</v>
          </cell>
        </row>
        <row r="427">
          <cell r="C427" t="str">
            <v>09I02-03-V03-00426</v>
          </cell>
          <cell r="D427" t="str">
            <v>„Technická dokumentácia topologicky a funkčne optimalizovaného rozdeľovača a vyhotovenie funkčných prototypov 3 dizajnových iterácií rozdeľovačov podlahového kúrenia aditívnou technológiou“</v>
          </cell>
          <cell r="E427">
            <v>45163</v>
          </cell>
          <cell r="F427">
            <v>45163.636736111112</v>
          </cell>
          <cell r="G427">
            <v>45163.636736111112</v>
          </cell>
          <cell r="H427" t="str">
            <v>ES3T Metal, s. r. o.</v>
          </cell>
          <cell r="I427" t="str">
            <v>Priemyslená</v>
          </cell>
          <cell r="J427">
            <v>8817</v>
          </cell>
          <cell r="K427" t="str">
            <v>Žilina</v>
          </cell>
          <cell r="L427">
            <v>1001</v>
          </cell>
          <cell r="M427" t="str">
            <v>Slovenská republika</v>
          </cell>
          <cell r="N427" t="str">
            <v>Priemyslená 8817, 1001 Žilina</v>
          </cell>
          <cell r="O427" t="str">
            <v>31646948</v>
          </cell>
          <cell r="P427" t="str">
            <v>martin.kniha@knikov.sk</v>
          </cell>
          <cell r="Q427" t="str">
            <v>SK2020451103</v>
          </cell>
          <cell r="R427" t="str">
            <v>2020451103</v>
          </cell>
          <cell r="S427">
            <v>14875</v>
          </cell>
          <cell r="T427">
            <v>14875</v>
          </cell>
          <cell r="U427">
            <v>0</v>
          </cell>
          <cell r="V427">
            <v>14875</v>
          </cell>
        </row>
        <row r="428">
          <cell r="C428" t="str">
            <v>09I02-03-V03-00427</v>
          </cell>
          <cell r="D428" t="str">
            <v>Efektívnejšie riadenie v Sympl. Market</v>
          </cell>
          <cell r="E428">
            <v>45163</v>
          </cell>
          <cell r="F428">
            <v>45163.642905092594</v>
          </cell>
          <cell r="G428">
            <v>45163.642905092594</v>
          </cell>
          <cell r="H428" t="str">
            <v>Sympl. Market, s.r.o.</v>
          </cell>
          <cell r="I428" t="str">
            <v>Pod Urpínom</v>
          </cell>
          <cell r="J428" t="str">
            <v>13/13</v>
          </cell>
          <cell r="K428" t="str">
            <v>Banská Bystrica</v>
          </cell>
          <cell r="L428">
            <v>97401</v>
          </cell>
          <cell r="M428" t="str">
            <v>Slovenská republika</v>
          </cell>
          <cell r="N428" t="str">
            <v>Pod Urpínom 13/13, 97401 Banská Bystrica</v>
          </cell>
          <cell r="O428" t="str">
            <v>45577889</v>
          </cell>
          <cell r="P428" t="str">
            <v>office.symplmarket@gmail.com</v>
          </cell>
          <cell r="Q428" t="str">
            <v>SK2023043440</v>
          </cell>
          <cell r="R428" t="str">
            <v>2023043440</v>
          </cell>
          <cell r="S428">
            <v>14960</v>
          </cell>
          <cell r="T428">
            <v>14960</v>
          </cell>
          <cell r="U428">
            <v>0</v>
          </cell>
          <cell r="V428">
            <v>14960</v>
          </cell>
        </row>
        <row r="429">
          <cell r="C429" t="str">
            <v>09I02-03-V03-00428</v>
          </cell>
          <cell r="D429" t="str">
            <v>Vývoj automatizovaného elektrochemického analyzátora na bezobslužné monitorovanie obsahu nebezpečných látok vo vodách</v>
          </cell>
          <cell r="E429">
            <v>45163</v>
          </cell>
          <cell r="G429" t="str">
            <v>-</v>
          </cell>
          <cell r="H429" t="str">
            <v>Istran</v>
          </cell>
          <cell r="I429" t="str">
            <v>Žitná</v>
          </cell>
          <cell r="J429" t="str">
            <v>7229/42</v>
          </cell>
          <cell r="K429" t="str">
            <v>Bratislava - mestská časť Rača</v>
          </cell>
          <cell r="L429">
            <v>83106</v>
          </cell>
          <cell r="M429" t="str">
            <v>Slovenská republika</v>
          </cell>
          <cell r="N429" t="str">
            <v>Žitná 7229/42, 83106 Bratislava - mestská časť Rača</v>
          </cell>
          <cell r="O429" t="str">
            <v>31397760</v>
          </cell>
          <cell r="P429" t="str">
            <v>istran@istran.sk</v>
          </cell>
          <cell r="Q429" t="str">
            <v>SK2020354765</v>
          </cell>
          <cell r="R429" t="str">
            <v>2020354765</v>
          </cell>
          <cell r="S429">
            <v>0</v>
          </cell>
          <cell r="T429">
            <v>0</v>
          </cell>
          <cell r="U429">
            <v>0</v>
          </cell>
        </row>
        <row r="430">
          <cell r="C430" t="str">
            <v>09I02-03-V03-00429</v>
          </cell>
          <cell r="D430" t="str">
            <v>MULTILASER</v>
          </cell>
          <cell r="E430">
            <v>45163</v>
          </cell>
          <cell r="F430">
            <v>45163.68954861111</v>
          </cell>
          <cell r="G430" t="str">
            <v>-</v>
          </cell>
          <cell r="H430" t="str">
            <v>TS KTL s.r.o.</v>
          </cell>
          <cell r="I430" t="str">
            <v>(blank)</v>
          </cell>
          <cell r="J430" t="str">
            <v>678/</v>
          </cell>
          <cell r="K430" t="str">
            <v>Valaská Belá</v>
          </cell>
          <cell r="L430">
            <v>97228</v>
          </cell>
          <cell r="M430" t="str">
            <v>Slovenská republika</v>
          </cell>
          <cell r="N430" t="str">
            <v>(blank) 678/, 97228 Valaská Belá</v>
          </cell>
          <cell r="O430" t="str">
            <v>51860155</v>
          </cell>
          <cell r="P430" t="str">
            <v>kataforeza@kataforeza.sk</v>
          </cell>
          <cell r="Q430" t="str">
            <v>SK2120813706</v>
          </cell>
          <cell r="R430" t="str">
            <v>2120813706</v>
          </cell>
          <cell r="S430">
            <v>14875</v>
          </cell>
          <cell r="T430">
            <v>14875</v>
          </cell>
          <cell r="U430">
            <v>0</v>
          </cell>
        </row>
        <row r="431">
          <cell r="C431" t="str">
            <v>09I02-03-V03-00430</v>
          </cell>
          <cell r="D431" t="str">
            <v>Digitalizácia prepojenia skladového hospodárstva a administratívy vo firme</v>
          </cell>
          <cell r="E431">
            <v>45163</v>
          </cell>
          <cell r="F431">
            <v>45163.808472222219</v>
          </cell>
          <cell r="G431" t="str">
            <v>-</v>
          </cell>
          <cell r="H431" t="str">
            <v>MEDITRADE spol. s r. o.</v>
          </cell>
          <cell r="I431" t="str">
            <v>Levočská</v>
          </cell>
          <cell r="J431" t="str">
            <v>2101/1</v>
          </cell>
          <cell r="K431" t="str">
            <v>Bratislava - mestská časť Petržalka</v>
          </cell>
          <cell r="L431">
            <v>85101</v>
          </cell>
          <cell r="M431" t="str">
            <v>Slovenská republika</v>
          </cell>
          <cell r="N431" t="str">
            <v>Levočská 2101/1, 85101 Bratislava - mestská časť Petržalka</v>
          </cell>
          <cell r="O431" t="str">
            <v>17312001</v>
          </cell>
          <cell r="P431" t="str">
            <v>pbohdal@meditrade.sk</v>
          </cell>
          <cell r="Q431" t="str">
            <v>SK2020293121</v>
          </cell>
          <cell r="R431" t="str">
            <v>2020293121</v>
          </cell>
          <cell r="S431">
            <v>14832.5</v>
          </cell>
          <cell r="T431">
            <v>14832.5</v>
          </cell>
          <cell r="U431">
            <v>0</v>
          </cell>
        </row>
        <row r="432">
          <cell r="C432" t="str">
            <v>09I02-03-V03-00431</v>
          </cell>
          <cell r="D432" t="str">
            <v>Simulácia modulárneho systému nabíjacej stanice a výroby a uskladnenia vodíka s využitím obnoviteľných zdrojov energie</v>
          </cell>
          <cell r="E432">
            <v>45163</v>
          </cell>
          <cell r="F432">
            <v>45163.876689814817</v>
          </cell>
          <cell r="G432" t="str">
            <v>Potrebné zaslať výzvu na doplnenie</v>
          </cell>
          <cell r="H432" t="str">
            <v>PE energy s.r.o.</v>
          </cell>
          <cell r="I432" t="str">
            <v>Pribišova</v>
          </cell>
          <cell r="J432" t="str">
            <v>3032/25</v>
          </cell>
          <cell r="K432" t="str">
            <v>Bratislava - mestská časť Karlova Ves</v>
          </cell>
          <cell r="L432">
            <v>84105</v>
          </cell>
          <cell r="M432" t="str">
            <v>Slovenská republika</v>
          </cell>
          <cell r="N432" t="str">
            <v>Pribišova 3032/25, 84105 Bratislava - mestská časť Karlova Ves</v>
          </cell>
          <cell r="O432" t="str">
            <v>44919328</v>
          </cell>
          <cell r="P432" t="str">
            <v>hulik.eduard1a1@gmail.com</v>
          </cell>
          <cell r="Q432" t="str">
            <v>SK2022875151</v>
          </cell>
          <cell r="R432" t="str">
            <v>2022875151</v>
          </cell>
          <cell r="S432">
            <v>0</v>
          </cell>
          <cell r="T432">
            <v>0</v>
          </cell>
          <cell r="U432">
            <v>0</v>
          </cell>
        </row>
        <row r="433">
          <cell r="C433" t="str">
            <v>09I02-03-V03-00432</v>
          </cell>
          <cell r="D433" t="str">
            <v>Inovačný potenciál termickej depolymerizácie v oblasti prírodných surovín so zameraním na konopu siatu.</v>
          </cell>
          <cell r="E433">
            <v>45163</v>
          </cell>
          <cell r="F433">
            <v>45163.886122685188</v>
          </cell>
          <cell r="G433">
            <v>45163.886122685188</v>
          </cell>
          <cell r="H433" t="str">
            <v>Kenzie s. r. o.</v>
          </cell>
          <cell r="I433" t="str">
            <v>Gallayova</v>
          </cell>
          <cell r="J433" t="str">
            <v>2150/19</v>
          </cell>
          <cell r="K433" t="str">
            <v>Bratislava - mestská časť Dúbravka</v>
          </cell>
          <cell r="L433">
            <v>84102</v>
          </cell>
          <cell r="M433" t="str">
            <v>Slovenská republika</v>
          </cell>
          <cell r="N433" t="str">
            <v>Gallayova 2150/19, 84102 Bratislava - mestská časť Dúbravka</v>
          </cell>
          <cell r="O433">
            <v>52193055</v>
          </cell>
          <cell r="P433" t="str">
            <v>emil.klement@gmail.com</v>
          </cell>
          <cell r="Q433" t="str">
            <v>SK2120931406</v>
          </cell>
          <cell r="R433" t="str">
            <v>2120931406</v>
          </cell>
          <cell r="S433">
            <v>14943</v>
          </cell>
          <cell r="T433">
            <v>14943</v>
          </cell>
          <cell r="U433">
            <v>0</v>
          </cell>
          <cell r="V433">
            <v>14943</v>
          </cell>
        </row>
        <row r="434">
          <cell r="C434" t="str">
            <v>09I02-03-V03-00433</v>
          </cell>
          <cell r="D434" t="str">
            <v>Výskum hroznového produktu Ži polyfenol</v>
          </cell>
          <cell r="E434">
            <v>45164</v>
          </cell>
          <cell r="F434">
            <v>45164.346539351849</v>
          </cell>
          <cell r="G434">
            <v>45164.346539351849</v>
          </cell>
          <cell r="H434" t="str">
            <v>SLOVAK WINE, s. r. o.</v>
          </cell>
          <cell r="I434" t="str">
            <v>Kamenná</v>
          </cell>
          <cell r="J434">
            <v>712</v>
          </cell>
          <cell r="K434" t="str">
            <v>Žitavany</v>
          </cell>
          <cell r="L434">
            <v>95197</v>
          </cell>
          <cell r="M434" t="str">
            <v>Slovenská republika</v>
          </cell>
          <cell r="N434" t="str">
            <v>Kamenná 712, 95197 Žitavany</v>
          </cell>
          <cell r="O434">
            <v>45500436</v>
          </cell>
          <cell r="P434" t="str">
            <v>zipolyfenol@gmail.com</v>
          </cell>
          <cell r="Q434" t="str">
            <v>SK2023034189</v>
          </cell>
          <cell r="R434" t="str">
            <v>2023034189</v>
          </cell>
          <cell r="S434">
            <v>14977</v>
          </cell>
          <cell r="T434">
            <v>14977</v>
          </cell>
          <cell r="U434">
            <v>0</v>
          </cell>
          <cell r="V434">
            <v>14977</v>
          </cell>
        </row>
        <row r="435">
          <cell r="C435" t="str">
            <v>09I02-03-V03-00434</v>
          </cell>
          <cell r="D435" t="str">
            <v>Virtuálna degustácia vín vo virtuálnej realite</v>
          </cell>
          <cell r="E435">
            <v>45164</v>
          </cell>
          <cell r="F435">
            <v>45164.372615740744</v>
          </cell>
          <cell r="G435">
            <v>45166.372615740744</v>
          </cell>
          <cell r="H435" t="str">
            <v>Virtual Reason s.r.o.</v>
          </cell>
          <cell r="I435" t="str">
            <v>Kamenná</v>
          </cell>
          <cell r="J435">
            <v>712</v>
          </cell>
          <cell r="K435" t="str">
            <v>Žitavany</v>
          </cell>
          <cell r="L435">
            <v>95197</v>
          </cell>
          <cell r="M435" t="str">
            <v>Slovenská republika</v>
          </cell>
          <cell r="N435" t="str">
            <v>Kamenná 712, 95197 Žitavany</v>
          </cell>
          <cell r="O435" t="str">
            <v>36527106</v>
          </cell>
          <cell r="P435" t="str">
            <v>virtualreasonslovensko@gmail.com</v>
          </cell>
          <cell r="R435" t="str">
            <v>2020151386</v>
          </cell>
          <cell r="S435">
            <v>14994</v>
          </cell>
          <cell r="T435">
            <v>12495</v>
          </cell>
          <cell r="U435">
            <v>2499</v>
          </cell>
        </row>
        <row r="436">
          <cell r="C436" t="str">
            <v>09I02-03-V03-00435</v>
          </cell>
          <cell r="D436" t="str">
            <v>Analýza technologických procesov pre liate gumové povrchy pod detské ihriská, pre tvorbu bezpečnostných prvkov detských ihrísk a jednoduchého mestského mobiliáru z recyklovanej gumy</v>
          </cell>
          <cell r="E436">
            <v>45164</v>
          </cell>
          <cell r="F436">
            <v>45164.502129629633</v>
          </cell>
          <cell r="G436" t="str">
            <v>Potrebné zaslať výzvu na doplnenie</v>
          </cell>
          <cell r="H436" t="str">
            <v>Miroslav Svýba</v>
          </cell>
          <cell r="I436" t="str">
            <v>Petzwalova</v>
          </cell>
          <cell r="J436" t="str">
            <v>550/34</v>
          </cell>
          <cell r="K436" t="str">
            <v>Nitra</v>
          </cell>
          <cell r="L436">
            <v>94911</v>
          </cell>
          <cell r="M436" t="str">
            <v>Slovenská republika</v>
          </cell>
          <cell r="N436" t="str">
            <v>Petzwalova 550/34, 94911 Nitra</v>
          </cell>
          <cell r="O436" t="str">
            <v>46276734</v>
          </cell>
          <cell r="P436" t="str">
            <v>svybam@gmail.com</v>
          </cell>
          <cell r="R436" t="str">
            <v>1081794219</v>
          </cell>
          <cell r="S436">
            <v>15000</v>
          </cell>
          <cell r="T436">
            <v>12500</v>
          </cell>
          <cell r="U436">
            <v>2500</v>
          </cell>
        </row>
        <row r="437">
          <cell r="C437" t="str">
            <v>09I02-03-V03-00436</v>
          </cell>
          <cell r="D437" t="str">
            <v>Prechod na digitálne spracovanie údajov intraorálnych skenerov</v>
          </cell>
          <cell r="E437">
            <v>45163</v>
          </cell>
          <cell r="F437">
            <v>45163.489537037036</v>
          </cell>
          <cell r="G437" t="str">
            <v>Potrebné zaslať výzvu na doplnenie</v>
          </cell>
          <cell r="H437" t="str">
            <v>MORI zubná technika, s. r. o.</v>
          </cell>
          <cell r="I437" t="str">
            <v>Kukučínová</v>
          </cell>
          <cell r="J437" t="str">
            <v>1048/12</v>
          </cell>
          <cell r="K437" t="str">
            <v>Nemšová</v>
          </cell>
          <cell r="L437">
            <v>91441</v>
          </cell>
          <cell r="M437" t="str">
            <v>Slovenská republika</v>
          </cell>
          <cell r="N437" t="str">
            <v>Kukučínová 1048/12, 91441 Nemšová</v>
          </cell>
          <cell r="O437" t="str">
            <v>51059185</v>
          </cell>
          <cell r="P437" t="str">
            <v>morizubnatechnika@gmail.com</v>
          </cell>
          <cell r="R437" t="str">
            <v>2120578185</v>
          </cell>
          <cell r="S437">
            <v>0</v>
          </cell>
          <cell r="T437">
            <v>0</v>
          </cell>
          <cell r="U437">
            <v>0</v>
          </cell>
        </row>
        <row r="438">
          <cell r="C438" t="str">
            <v>09I02-03-V03-00437</v>
          </cell>
          <cell r="D438" t="str">
            <v>Rožšírenie terapeutického spektra o inovatívnu liečebnú metódu - ichtyoterapiu</v>
          </cell>
          <cell r="E438">
            <v>45164</v>
          </cell>
          <cell r="F438">
            <v>45164.589918981481</v>
          </cell>
          <cell r="G438">
            <v>45164.589918981481</v>
          </cell>
          <cell r="H438" t="str">
            <v>Bohdal RAJ s. r. o.</v>
          </cell>
          <cell r="I438" t="str">
            <v>Levočská</v>
          </cell>
          <cell r="J438" t="str">
            <v>2101/1</v>
          </cell>
          <cell r="K438" t="str">
            <v>Bratislava - mestská časť Petržalka</v>
          </cell>
          <cell r="L438">
            <v>85101</v>
          </cell>
          <cell r="M438" t="str">
            <v>Slovenská republika</v>
          </cell>
          <cell r="N438" t="str">
            <v>Limbova 1A, 831 01 Bratislava</v>
          </cell>
          <cell r="O438" t="str">
            <v>53524101</v>
          </cell>
          <cell r="P438" t="str">
            <v>pbohdal@meditrade.sk</v>
          </cell>
          <cell r="Q438" t="str">
            <v>SK2121404890</v>
          </cell>
          <cell r="R438" t="str">
            <v>2121404890</v>
          </cell>
          <cell r="S438">
            <v>13600</v>
          </cell>
          <cell r="T438">
            <v>13600</v>
          </cell>
          <cell r="U438">
            <v>0</v>
          </cell>
          <cell r="V438">
            <v>13600</v>
          </cell>
        </row>
        <row r="439">
          <cell r="C439" t="str">
            <v>09I02-03-V03-00438</v>
          </cell>
          <cell r="D439" t="str">
            <v>Analýza využitia digitálnej konfigurácie produktov DECODOM</v>
          </cell>
          <cell r="E439">
            <v>45165</v>
          </cell>
          <cell r="F439">
            <v>45165.091354166667</v>
          </cell>
          <cell r="G439" t="str">
            <v>-</v>
          </cell>
          <cell r="H439" t="str">
            <v>DECODOM, spol. s r.o.</v>
          </cell>
          <cell r="I439" t="str">
            <v>(blank)</v>
          </cell>
          <cell r="J439" t="str">
            <v>7/</v>
          </cell>
          <cell r="K439" t="str">
            <v>Topoľčany</v>
          </cell>
          <cell r="L439">
            <v>95501</v>
          </cell>
          <cell r="M439" t="str">
            <v>Slovenská republika</v>
          </cell>
          <cell r="N439" t="str">
            <v>(blank) 7/, 95501 Topoľčany</v>
          </cell>
          <cell r="O439" t="str">
            <v>36305073</v>
          </cell>
          <cell r="P439" t="str">
            <v>ithelp@decodom.sk</v>
          </cell>
          <cell r="Q439" t="str">
            <v>SK2020139572</v>
          </cell>
          <cell r="R439" t="str">
            <v>2020139572</v>
          </cell>
          <cell r="S439">
            <v>0</v>
          </cell>
          <cell r="T439">
            <v>0</v>
          </cell>
          <cell r="U439">
            <v>0</v>
          </cell>
        </row>
        <row r="440">
          <cell r="C440" t="str">
            <v>09I02-03-V03-00439</v>
          </cell>
          <cell r="D440" t="str">
            <v>Zvýšenie inovačného potenciálu o106, spol. s r.o.</v>
          </cell>
          <cell r="E440">
            <v>45165</v>
          </cell>
          <cell r="F440">
            <v>45165.445277777777</v>
          </cell>
          <cell r="G440" t="str">
            <v>Potrebné zaslať výzvu na doplnenie</v>
          </cell>
          <cell r="H440" t="str">
            <v>o106, spol. s r. o.</v>
          </cell>
          <cell r="I440" t="str">
            <v>Hviezdoslavova</v>
          </cell>
          <cell r="J440" t="str">
            <v>1477/18</v>
          </cell>
          <cell r="K440" t="str">
            <v>Banská Bystrica</v>
          </cell>
          <cell r="L440">
            <v>97401</v>
          </cell>
          <cell r="M440" t="str">
            <v>Slovenská republika</v>
          </cell>
          <cell r="N440" t="str">
            <v>Hviezdoslavova 1477/18, 97401 Banská Bystrica</v>
          </cell>
          <cell r="O440" t="str">
            <v>36433896</v>
          </cell>
          <cell r="P440" t="str">
            <v>tomas.redlinger@gmail.com</v>
          </cell>
          <cell r="Q440" t="str">
            <v>SK2022047115</v>
          </cell>
          <cell r="R440" t="str">
            <v>2022047115</v>
          </cell>
          <cell r="S440">
            <v>14960</v>
          </cell>
          <cell r="T440">
            <v>14960</v>
          </cell>
          <cell r="U440">
            <v>0</v>
          </cell>
        </row>
        <row r="441">
          <cell r="C441" t="str">
            <v>09I02-03-V03-00440</v>
          </cell>
          <cell r="D441" t="str">
            <v>Implementácia autonómneho riadenia strojov do vozového parku podniku</v>
          </cell>
          <cell r="E441">
            <v>45165</v>
          </cell>
          <cell r="F441">
            <v>45165.750428240739</v>
          </cell>
          <cell r="G441" t="str">
            <v>Potrebné zaslať výzvu na doplnenie</v>
          </cell>
          <cell r="H441" t="str">
            <v>Jednotné roľnícke družstvo Čachtice</v>
          </cell>
          <cell r="I441" t="str">
            <v>Komárno</v>
          </cell>
          <cell r="J441" t="str">
            <v>1025/</v>
          </cell>
          <cell r="K441" t="str">
            <v>Čachtice</v>
          </cell>
          <cell r="L441">
            <v>91621</v>
          </cell>
          <cell r="M441" t="str">
            <v>Slovenská republika</v>
          </cell>
          <cell r="N441" t="str">
            <v>Komárno 1025/, 91621 Čachtice</v>
          </cell>
          <cell r="O441" t="str">
            <v>52105873</v>
          </cell>
          <cell r="P441" t="str">
            <v>jrdcachtice@gmail.com</v>
          </cell>
          <cell r="Q441" t="str">
            <v>SK2120932231</v>
          </cell>
          <cell r="R441" t="str">
            <v>2120932231</v>
          </cell>
          <cell r="S441">
            <v>15000</v>
          </cell>
          <cell r="T441">
            <v>15000</v>
          </cell>
          <cell r="U441">
            <v>0</v>
          </cell>
        </row>
        <row r="442">
          <cell r="C442" t="str">
            <v>09I02-03-V03-00441</v>
          </cell>
          <cell r="D442" t="str">
            <v>Implementácia autonómneho riadenia strojov do vozového parku podniku</v>
          </cell>
          <cell r="E442">
            <v>45165</v>
          </cell>
          <cell r="F442">
            <v>45165.758263888885</v>
          </cell>
          <cell r="G442" t="str">
            <v>-</v>
          </cell>
          <cell r="H442" t="str">
            <v>Ondrej Sučanský - Samostatne hospodáriaci roľník</v>
          </cell>
          <cell r="I442" t="str">
            <v>(blank)</v>
          </cell>
          <cell r="J442" t="str">
            <v>1025/12</v>
          </cell>
          <cell r="K442" t="str">
            <v>Čachtice</v>
          </cell>
          <cell r="L442">
            <v>91621</v>
          </cell>
          <cell r="M442" t="str">
            <v>Slovenská republika</v>
          </cell>
          <cell r="N442" t="str">
            <v>(blank) 1025/12, 91621 Čachtice</v>
          </cell>
          <cell r="O442" t="str">
            <v>50028154</v>
          </cell>
          <cell r="P442" t="str">
            <v>sucansky.trade@gmail.com</v>
          </cell>
          <cell r="Q442" t="str">
            <v>SK1086069886</v>
          </cell>
          <cell r="R442" t="str">
            <v>1086069886</v>
          </cell>
          <cell r="S442">
            <v>15000</v>
          </cell>
          <cell r="T442">
            <v>15000</v>
          </cell>
          <cell r="U442">
            <v>0</v>
          </cell>
        </row>
        <row r="443">
          <cell r="C443" t="str">
            <v>09I02-03-V03-00442</v>
          </cell>
          <cell r="D443" t="str">
            <v>Digitalizácie zákazníckych zmlúv</v>
          </cell>
          <cell r="E443">
            <v>45165</v>
          </cell>
          <cell r="F443">
            <v>45165.803842592592</v>
          </cell>
          <cell r="G443" t="str">
            <v>-</v>
          </cell>
          <cell r="H443" t="str">
            <v>DECODOM, spol. s r.o.</v>
          </cell>
          <cell r="I443" t="str">
            <v>(blank)</v>
          </cell>
          <cell r="J443" t="str">
            <v>7/</v>
          </cell>
          <cell r="K443" t="str">
            <v>Topoľčany</v>
          </cell>
          <cell r="L443">
            <v>95501</v>
          </cell>
          <cell r="M443" t="str">
            <v>Slovenská republika</v>
          </cell>
          <cell r="N443" t="str">
            <v>(blank) 7/, 95501 Topoľčany</v>
          </cell>
          <cell r="O443" t="str">
            <v>36305073</v>
          </cell>
          <cell r="P443" t="str">
            <v>ithelp@decodom.sk</v>
          </cell>
          <cell r="Q443" t="str">
            <v>SK2020139572</v>
          </cell>
          <cell r="R443" t="str">
            <v>2020139572</v>
          </cell>
          <cell r="S443">
            <v>0</v>
          </cell>
          <cell r="T443">
            <v>0</v>
          </cell>
          <cell r="U443">
            <v>0</v>
          </cell>
        </row>
        <row r="444">
          <cell r="C444" t="str">
            <v>09I02-03-V03-00443</v>
          </cell>
          <cell r="D444" t="str">
            <v>Optimalizácia Procesu Správy Zákazníckych Požiadaviek vo Výrobnom Procese</v>
          </cell>
          <cell r="E444">
            <v>45165</v>
          </cell>
          <cell r="F444">
            <v>45165.822372685187</v>
          </cell>
          <cell r="G444" t="str">
            <v>-</v>
          </cell>
          <cell r="H444" t="str">
            <v>DECODOM, spol. s r.o.</v>
          </cell>
          <cell r="I444" t="str">
            <v>(blank)</v>
          </cell>
          <cell r="J444" t="str">
            <v>7/</v>
          </cell>
          <cell r="K444" t="str">
            <v>Topoľčany</v>
          </cell>
          <cell r="L444">
            <v>95501</v>
          </cell>
          <cell r="M444" t="str">
            <v>Slovenská republika</v>
          </cell>
          <cell r="N444" t="str">
            <v>(blank) 7/, 95501 Topoľčany</v>
          </cell>
          <cell r="O444" t="str">
            <v>36305073</v>
          </cell>
          <cell r="P444" t="str">
            <v>ithelp@decodom.sk</v>
          </cell>
          <cell r="Q444" t="str">
            <v>SK2020139572</v>
          </cell>
          <cell r="R444" t="str">
            <v>2020139572</v>
          </cell>
          <cell r="S444">
            <v>0</v>
          </cell>
          <cell r="T444">
            <v>0</v>
          </cell>
          <cell r="U444">
            <v>0</v>
          </cell>
        </row>
        <row r="445">
          <cell r="C445" t="str">
            <v>09I02-03-V03-00444</v>
          </cell>
          <cell r="D445" t="str">
            <v>Technický návrh tubusu batérie pre e-bicykle</v>
          </cell>
          <cell r="E445">
            <v>45165</v>
          </cell>
          <cell r="F445">
            <v>45165.833506944444</v>
          </cell>
          <cell r="G445">
            <v>45165.833506944444</v>
          </cell>
          <cell r="H445" t="str">
            <v>KELLYS BICYCLES s.r.o.</v>
          </cell>
          <cell r="I445" t="str">
            <v>Slnečná cesta</v>
          </cell>
          <cell r="J445">
            <v>374</v>
          </cell>
          <cell r="K445" t="str">
            <v>Veľké Orvište</v>
          </cell>
          <cell r="L445">
            <v>92201</v>
          </cell>
          <cell r="M445" t="str">
            <v>Slovenská republika</v>
          </cell>
          <cell r="N445" t="str">
            <v>Slnečná cesta 374, 92201 Veľké Orvište</v>
          </cell>
          <cell r="O445" t="str">
            <v>17641322</v>
          </cell>
          <cell r="P445" t="str">
            <v>marcel.ovsak@kellysbike.com</v>
          </cell>
          <cell r="Q445" t="str">
            <v>SK2020395300</v>
          </cell>
          <cell r="R445" t="str">
            <v>2020395300</v>
          </cell>
          <cell r="S445">
            <v>14960</v>
          </cell>
          <cell r="T445">
            <v>14960</v>
          </cell>
          <cell r="U445">
            <v>0</v>
          </cell>
          <cell r="V445">
            <v>14960</v>
          </cell>
        </row>
        <row r="446">
          <cell r="C446" t="str">
            <v>09I02-03-V03-00445</v>
          </cell>
          <cell r="D446" t="str">
            <v>Analýza pre vývoj novej generácie čipových riešení bezdrôtovej komunikácie IoT komponentov.</v>
          </cell>
          <cell r="E446">
            <v>45165</v>
          </cell>
          <cell r="F446">
            <v>45165.928599537037</v>
          </cell>
          <cell r="G446" t="str">
            <v>Potrebné zaslať výzvu na doplnenie</v>
          </cell>
          <cell r="H446" t="str">
            <v>Lab Management s.r.o.</v>
          </cell>
          <cell r="I446" t="str">
            <v>(blank)</v>
          </cell>
          <cell r="J446" t="str">
            <v>54/</v>
          </cell>
          <cell r="K446" t="str">
            <v>Ďačov</v>
          </cell>
          <cell r="L446" t="str">
            <v>08271</v>
          </cell>
          <cell r="M446" t="str">
            <v>Slovenská republika</v>
          </cell>
          <cell r="N446" t="str">
            <v>(blank) 54/, 08271 Ďačov</v>
          </cell>
          <cell r="O446" t="str">
            <v>54327768</v>
          </cell>
          <cell r="P446" t="str">
            <v>adrianabujnovska@gmail.com</v>
          </cell>
          <cell r="R446" t="str">
            <v>2121642655</v>
          </cell>
          <cell r="S446">
            <v>14960</v>
          </cell>
          <cell r="T446">
            <v>12466.666666666668</v>
          </cell>
          <cell r="U446">
            <v>2493.3333333333321</v>
          </cell>
        </row>
        <row r="447">
          <cell r="C447" t="str">
            <v>09I02-03-V03-00446</v>
          </cell>
          <cell r="D447" t="str">
            <v>Automatizácia spracovania faktúr prostredníctvom systému na vyťažovanie faktúr</v>
          </cell>
          <cell r="E447">
            <v>45165</v>
          </cell>
          <cell r="F447">
            <v>45165.943240740744</v>
          </cell>
          <cell r="G447" t="str">
            <v>-</v>
          </cell>
          <cell r="H447" t="str">
            <v>DECODOM, spol. s r.o.</v>
          </cell>
          <cell r="I447" t="str">
            <v>(blank)</v>
          </cell>
          <cell r="J447" t="str">
            <v>7/</v>
          </cell>
          <cell r="K447" t="str">
            <v>Topoľčany</v>
          </cell>
          <cell r="L447">
            <v>95501</v>
          </cell>
          <cell r="M447" t="str">
            <v>Slovenská republika</v>
          </cell>
          <cell r="N447" t="str">
            <v>(blank) 7/, 95501 Topoľčany</v>
          </cell>
          <cell r="O447" t="str">
            <v>36305073</v>
          </cell>
          <cell r="P447" t="str">
            <v>ithelp@decodom.sk</v>
          </cell>
          <cell r="Q447" t="str">
            <v>SK2020139572</v>
          </cell>
          <cell r="R447" t="str">
            <v>2020139572</v>
          </cell>
          <cell r="S447">
            <v>0</v>
          </cell>
          <cell r="T447">
            <v>0</v>
          </cell>
          <cell r="U447">
            <v>0</v>
          </cell>
        </row>
        <row r="448">
          <cell r="C448" t="str">
            <v>09I02-03-V03-00447</v>
          </cell>
          <cell r="D448" t="str">
            <v>Obnova počitačov a pc vybavenia pre firmu</v>
          </cell>
          <cell r="E448">
            <v>45166</v>
          </cell>
          <cell r="F448">
            <v>45166.324363425927</v>
          </cell>
          <cell r="G448" t="str">
            <v>-</v>
          </cell>
          <cell r="H448" t="str">
            <v>Július Mikula</v>
          </cell>
          <cell r="I448" t="str">
            <v>Železničná</v>
          </cell>
          <cell r="J448" t="str">
            <v>445/14</v>
          </cell>
          <cell r="K448" t="str">
            <v>Senica</v>
          </cell>
          <cell r="L448">
            <v>90501</v>
          </cell>
          <cell r="M448" t="str">
            <v>Slovenská republika</v>
          </cell>
          <cell r="N448" t="str">
            <v>Železničná 445/14, 90501 Senica</v>
          </cell>
          <cell r="O448" t="str">
            <v>34734040</v>
          </cell>
          <cell r="P448" t="str">
            <v>mikulajulius.st@gmail.com</v>
          </cell>
          <cell r="Q448" t="str">
            <v>SK1020292108</v>
          </cell>
          <cell r="R448" t="str">
            <v>1020292101</v>
          </cell>
          <cell r="S448">
            <v>0</v>
          </cell>
          <cell r="T448">
            <v>0</v>
          </cell>
          <cell r="U448">
            <v>0</v>
          </cell>
        </row>
        <row r="449">
          <cell r="C449" t="str">
            <v>09I02-03-V03-00448</v>
          </cell>
          <cell r="D449" t="str">
            <v>Návrh protihlukovej kapotáže tepelných čerpadiel a vonkajších jednotiek klimatizačných zariadení</v>
          </cell>
          <cell r="E449">
            <v>45166</v>
          </cell>
          <cell r="F449">
            <v>45166.340613425928</v>
          </cell>
          <cell r="G449" t="str">
            <v>Potrebné zaslať výzvu na doplnenie</v>
          </cell>
          <cell r="H449" t="str">
            <v>AkuDesign s.r.o.</v>
          </cell>
          <cell r="I449" t="str">
            <v>Maróthyho</v>
          </cell>
          <cell r="J449" t="str">
            <v>816/6</v>
          </cell>
          <cell r="K449" t="str">
            <v>Bratislava - mestská časť Staré Mesto</v>
          </cell>
          <cell r="L449">
            <v>81106</v>
          </cell>
          <cell r="M449" t="str">
            <v>Slovenská republika</v>
          </cell>
          <cell r="N449" t="str">
            <v>Maróthyho 816/6, 81106 Bratislava - mestská časť Staré Mesto</v>
          </cell>
          <cell r="O449" t="str">
            <v>46824057</v>
          </cell>
          <cell r="P449" t="str">
            <v>firma@akudesign.sk</v>
          </cell>
          <cell r="Q449" t="str">
            <v>SK2023599853</v>
          </cell>
          <cell r="R449" t="str">
            <v>2023599853</v>
          </cell>
          <cell r="S449">
            <v>0</v>
          </cell>
          <cell r="T449">
            <v>0</v>
          </cell>
          <cell r="U449">
            <v>0</v>
          </cell>
        </row>
        <row r="450">
          <cell r="C450" t="str">
            <v>09I02-03-V03-00449</v>
          </cell>
          <cell r="D450" t="str">
            <v>DataInnoRG: Výskumno-vývojové služby pre inováciu dátových produktov Rival Group</v>
          </cell>
          <cell r="E450">
            <v>45166</v>
          </cell>
          <cell r="F450">
            <v>45166.397673611114</v>
          </cell>
          <cell r="G450">
            <v>45166.397673611114</v>
          </cell>
          <cell r="H450" t="str">
            <v>Rival Group s. r. o.</v>
          </cell>
          <cell r="I450" t="str">
            <v>Konventná</v>
          </cell>
          <cell r="J450" t="str">
            <v>625/7</v>
          </cell>
          <cell r="K450" t="str">
            <v>Bratislava - mestská časť Staré Mesto</v>
          </cell>
          <cell r="L450">
            <v>81108</v>
          </cell>
          <cell r="M450" t="str">
            <v>Slovenská republika</v>
          </cell>
          <cell r="N450" t="str">
            <v>Konventná 625/7, 81108 Bratislava - mestská časť Staré Mesto</v>
          </cell>
          <cell r="O450" t="str">
            <v>46915397</v>
          </cell>
          <cell r="P450" t="str">
            <v>rival.group.mh@gmail.com</v>
          </cell>
          <cell r="Q450" t="str">
            <v>SK2023656910</v>
          </cell>
          <cell r="R450" t="str">
            <v>2023656910</v>
          </cell>
          <cell r="S450">
            <v>14500</v>
          </cell>
          <cell r="T450">
            <v>14500</v>
          </cell>
          <cell r="U450">
            <v>0</v>
          </cell>
          <cell r="V450">
            <v>14500</v>
          </cell>
        </row>
        <row r="451">
          <cell r="C451" t="str">
            <v>09I02-03-V03-00450</v>
          </cell>
          <cell r="D451" t="str">
            <v>Návrh individualizovaného digitálneho riešenia pre integráciu mzdového systému na platformu Odoo</v>
          </cell>
          <cell r="E451">
            <v>45166</v>
          </cell>
          <cell r="F451">
            <v>45166.426759259259</v>
          </cell>
          <cell r="G451" t="str">
            <v>Potrebné zaslať výzvu na doplnenie</v>
          </cell>
          <cell r="H451" t="str">
            <v>KM Technology, spol. s r. o.</v>
          </cell>
          <cell r="I451" t="str">
            <v>Moyzesova</v>
          </cell>
          <cell r="J451" t="str">
            <v>5131/4/A</v>
          </cell>
          <cell r="K451" t="str">
            <v>Pezinok</v>
          </cell>
          <cell r="L451">
            <v>90201</v>
          </cell>
          <cell r="M451" t="str">
            <v>Slovenská republika</v>
          </cell>
          <cell r="N451" t="str">
            <v>Moyzesova 5131/4/A, 90201 Pezinok</v>
          </cell>
          <cell r="O451" t="str">
            <v>46514732</v>
          </cell>
          <cell r="P451" t="str">
            <v>office@km-technology.sk</v>
          </cell>
          <cell r="Q451" t="str">
            <v>SK2023461165</v>
          </cell>
          <cell r="R451" t="str">
            <v>2023461165</v>
          </cell>
          <cell r="S451">
            <v>0</v>
          </cell>
          <cell r="T451">
            <v>0</v>
          </cell>
          <cell r="U451">
            <v>0</v>
          </cell>
        </row>
        <row r="452">
          <cell r="C452" t="str">
            <v>09I02-03-V03-00451</v>
          </cell>
          <cell r="D452" t="str">
            <v>Inovačný voucher pre OC Ponte</v>
          </cell>
          <cell r="E452">
            <v>45166</v>
          </cell>
          <cell r="F452">
            <v>45166.489594907405</v>
          </cell>
          <cell r="G452">
            <v>45166.489594907405</v>
          </cell>
          <cell r="H452" t="str">
            <v>K&amp;K Real Estate III. s. r. o.</v>
          </cell>
          <cell r="I452" t="str">
            <v>Panenská</v>
          </cell>
          <cell r="J452">
            <v>24</v>
          </cell>
          <cell r="K452" t="str">
            <v>Bratislava - mestská časť Staré Mesto</v>
          </cell>
          <cell r="L452">
            <v>81103</v>
          </cell>
          <cell r="M452" t="str">
            <v>Slovenská republika</v>
          </cell>
          <cell r="N452" t="str">
            <v>Panenská 24, 81103 Bratislava - mestská časť Staré Mesto</v>
          </cell>
          <cell r="O452" t="str">
            <v>50920065</v>
          </cell>
          <cell r="P452" t="str">
            <v>bratislavaensisoptik@gmail.com</v>
          </cell>
          <cell r="Q452" t="str">
            <v>SK2120542468</v>
          </cell>
          <cell r="R452" t="str">
            <v>2120542468</v>
          </cell>
          <cell r="S452">
            <v>14985.5</v>
          </cell>
          <cell r="T452">
            <v>14985.5</v>
          </cell>
          <cell r="U452">
            <v>0</v>
          </cell>
          <cell r="V452">
            <v>14985.5</v>
          </cell>
        </row>
        <row r="453">
          <cell r="C453" t="str">
            <v>09I02-03-V03-00452</v>
          </cell>
          <cell r="D453" t="str">
            <v>Detailný výskum kvantovo-bezpečných šifrovacích metód pre multi-doménovú komunikáciu</v>
          </cell>
          <cell r="E453">
            <v>45166</v>
          </cell>
          <cell r="F453">
            <v>45166.497627314813</v>
          </cell>
          <cell r="G453">
            <v>45166.497627314813</v>
          </cell>
          <cell r="H453" t="str">
            <v>Decent Cybersecurity Holding j. s. a.</v>
          </cell>
          <cell r="I453" t="str">
            <v>Konventná</v>
          </cell>
          <cell r="J453" t="str">
            <v>625/7</v>
          </cell>
          <cell r="K453" t="str">
            <v>Bratislava - mestská časť Staré Mesto</v>
          </cell>
          <cell r="L453">
            <v>81103</v>
          </cell>
          <cell r="M453" t="str">
            <v>Slovenská republika</v>
          </cell>
          <cell r="N453" t="str">
            <v>Konventná 625/7, 81103 Bratislava - mestská časť Staré Mesto</v>
          </cell>
          <cell r="O453" t="str">
            <v>55678751</v>
          </cell>
          <cell r="P453" t="str">
            <v>matmichalko@gmail.com</v>
          </cell>
          <cell r="R453" t="str">
            <v>2120834617</v>
          </cell>
          <cell r="S453">
            <v>15000</v>
          </cell>
          <cell r="T453">
            <v>12500</v>
          </cell>
          <cell r="U453">
            <v>2500</v>
          </cell>
          <cell r="V453">
            <v>15000</v>
          </cell>
        </row>
        <row r="454">
          <cell r="C454" t="str">
            <v>09I02-03-V03-00453</v>
          </cell>
          <cell r="D454" t="str">
            <v>Štúdia realizovateľnosti 3D tlače betónových hmôt</v>
          </cell>
          <cell r="E454">
            <v>45166</v>
          </cell>
          <cell r="G454" t="str">
            <v>-</v>
          </cell>
          <cell r="H454" t="str">
            <v>MADOK, s.r.o.</v>
          </cell>
          <cell r="I454" t="str">
            <v>Obrancov mieru</v>
          </cell>
          <cell r="J454" t="str">
            <v>704/2</v>
          </cell>
          <cell r="K454" t="str">
            <v>Pliešovce</v>
          </cell>
          <cell r="L454">
            <v>96263</v>
          </cell>
          <cell r="M454" t="str">
            <v>Slovenská republika</v>
          </cell>
          <cell r="N454" t="str">
            <v>Obrancov mieru 704/2, 96263 Pliešovce</v>
          </cell>
          <cell r="O454" t="str">
            <v>47048166</v>
          </cell>
          <cell r="P454" t="str">
            <v>madoksro@gmail.com</v>
          </cell>
          <cell r="Q454" t="str">
            <v>SK2023718466</v>
          </cell>
          <cell r="R454" t="str">
            <v>2023718466</v>
          </cell>
          <cell r="S454">
            <v>0</v>
          </cell>
          <cell r="T454">
            <v>0</v>
          </cell>
          <cell r="U454">
            <v>0</v>
          </cell>
        </row>
        <row r="455">
          <cell r="C455" t="str">
            <v>09I02-03-V03-00454</v>
          </cell>
          <cell r="D455" t="str">
            <v>Návrh úpravy technológie a podmienok skladovania suroviny a úpravy technológie a balenia pražených tekvicových jadierok vrátane štúdie realizovateľnosti a výrobkovej dokumentácie.</v>
          </cell>
          <cell r="E455">
            <v>45166</v>
          </cell>
          <cell r="F455">
            <v>45166.587118055555</v>
          </cell>
          <cell r="G455" t="str">
            <v>Potrebné zaslať výzvu na doplnenie</v>
          </cell>
          <cell r="H455" t="str">
            <v>Marta Kozárová</v>
          </cell>
          <cell r="I455" t="str">
            <v>Malý Cetín</v>
          </cell>
          <cell r="J455" t="str">
            <v>12/12</v>
          </cell>
          <cell r="K455" t="str">
            <v>Malý Cetín</v>
          </cell>
          <cell r="L455">
            <v>95107</v>
          </cell>
          <cell r="M455" t="str">
            <v>Slovenská republika</v>
          </cell>
          <cell r="N455" t="str">
            <v>Malý Cetín 12/12, 95107 Malý Cetín</v>
          </cell>
          <cell r="O455" t="str">
            <v>34866159</v>
          </cell>
          <cell r="P455" t="str">
            <v>kozarovamarta@centrum.sk</v>
          </cell>
          <cell r="Q455" t="str">
            <v>SK1020101610</v>
          </cell>
          <cell r="R455" t="str">
            <v>1020101610</v>
          </cell>
          <cell r="S455">
            <v>0</v>
          </cell>
          <cell r="T455">
            <v>0</v>
          </cell>
          <cell r="U455">
            <v>0</v>
          </cell>
        </row>
        <row r="456">
          <cell r="C456" t="str">
            <v>09I02-03-V03-00455</v>
          </cell>
          <cell r="D456" t="str">
            <v>Návrh komplexného spracovania  netradičných olejnín a stabilizácie lisovaných  olejov bez použitia chemickej rafinácie  vrátane štúdie realizovateľnosti  a výrobkovej dokumentácie</v>
          </cell>
          <cell r="E456">
            <v>45166</v>
          </cell>
          <cell r="F456">
            <v>45166.592442129629</v>
          </cell>
          <cell r="G456">
            <v>45174.592442129629</v>
          </cell>
          <cell r="H456" t="str">
            <v>Alena Bernadičová - TEKVIČKA</v>
          </cell>
          <cell r="I456" t="str">
            <v>Malý Cetín</v>
          </cell>
          <cell r="J456" t="str">
            <v>171/</v>
          </cell>
          <cell r="K456" t="str">
            <v>Malý Cetín</v>
          </cell>
          <cell r="L456">
            <v>95107</v>
          </cell>
          <cell r="M456" t="str">
            <v>Slovenská republika</v>
          </cell>
          <cell r="N456" t="str">
            <v>Malý Cetín 171/, 95107 Malý Cetín</v>
          </cell>
          <cell r="O456" t="str">
            <v>43486924</v>
          </cell>
          <cell r="P456" t="str">
            <v>tekvicka.bernadicova@gmail.com</v>
          </cell>
          <cell r="Q456" t="str">
            <v>SK1077232717</v>
          </cell>
          <cell r="R456" t="str">
            <v>1077232717</v>
          </cell>
          <cell r="S456">
            <v>0</v>
          </cell>
          <cell r="T456">
            <v>0</v>
          </cell>
          <cell r="U456">
            <v>0</v>
          </cell>
        </row>
        <row r="457">
          <cell r="C457" t="str">
            <v>09I02-03-V03-00456</v>
          </cell>
          <cell r="D457" t="str">
            <v>Document Management System - Systém správy dokumentov a riadenie toku dokumentov</v>
          </cell>
          <cell r="E457">
            <v>45166</v>
          </cell>
          <cell r="F457">
            <v>45166.603414351855</v>
          </cell>
          <cell r="G457">
            <v>45166.603414351855</v>
          </cell>
          <cell r="H457" t="str">
            <v>SA TRADE s.r.o.</v>
          </cell>
          <cell r="I457" t="str">
            <v>V. Šrobára</v>
          </cell>
          <cell r="J457" t="str">
            <v>571/10</v>
          </cell>
          <cell r="K457" t="str">
            <v>Šaľa</v>
          </cell>
          <cell r="L457">
            <v>92701</v>
          </cell>
          <cell r="M457" t="str">
            <v>Slovenská republika</v>
          </cell>
          <cell r="N457" t="str">
            <v>V. Šrobára 571/10, 92701 Šaľa</v>
          </cell>
          <cell r="O457" t="str">
            <v>36787710</v>
          </cell>
          <cell r="P457" t="str">
            <v>m.hatvani@satrade.eu</v>
          </cell>
          <cell r="Q457" t="str">
            <v>SK2022393571</v>
          </cell>
          <cell r="R457" t="str">
            <v>2022393571</v>
          </cell>
          <cell r="S457">
            <v>14875</v>
          </cell>
          <cell r="T457">
            <v>14875</v>
          </cell>
          <cell r="U457">
            <v>0</v>
          </cell>
          <cell r="V457">
            <v>14875</v>
          </cell>
        </row>
        <row r="458">
          <cell r="C458" t="str">
            <v>09I02-03-V03-00457</v>
          </cell>
          <cell r="D458" t="str">
            <v>Vývoj zatĺkacieho zariadenia novej generácie</v>
          </cell>
          <cell r="E458">
            <v>45166</v>
          </cell>
          <cell r="F458">
            <v>45166.616875</v>
          </cell>
          <cell r="G458">
            <v>45166.616875</v>
          </cell>
          <cell r="H458" t="str">
            <v>RAPON s. r. o.</v>
          </cell>
          <cell r="I458" t="str">
            <v>Poluvsie</v>
          </cell>
          <cell r="J458">
            <v>211</v>
          </cell>
          <cell r="K458" t="str">
            <v>Rajecké Teplice</v>
          </cell>
          <cell r="L458" t="str">
            <v>01313</v>
          </cell>
          <cell r="M458" t="str">
            <v>Slovenská republika</v>
          </cell>
          <cell r="N458" t="str">
            <v>Poluvsie 211, 01313 Rajecké Teplice</v>
          </cell>
          <cell r="O458" t="str">
            <v>55250386</v>
          </cell>
          <cell r="P458" t="str">
            <v>r.ponechal@gmail.com</v>
          </cell>
          <cell r="Q458" t="str">
            <v>SK2121927775</v>
          </cell>
          <cell r="R458" t="str">
            <v>2121927775</v>
          </cell>
          <cell r="S458">
            <v>14832.5</v>
          </cell>
          <cell r="T458">
            <v>14832.5</v>
          </cell>
          <cell r="U458">
            <v>0</v>
          </cell>
          <cell r="V458">
            <v>14832.5</v>
          </cell>
        </row>
        <row r="459">
          <cell r="C459" t="str">
            <v>09I02-03-V03-00458</v>
          </cell>
          <cell r="D459" t="str">
            <v>Predikcie a preventívna údržba na základe AI</v>
          </cell>
          <cell r="E459">
            <v>45166</v>
          </cell>
          <cell r="F459">
            <v>45166.620243055557</v>
          </cell>
          <cell r="G459">
            <v>45166.620243055557</v>
          </cell>
          <cell r="H459" t="str">
            <v>KOOR, s.r.o.</v>
          </cell>
          <cell r="I459" t="str">
            <v>Mlynské nivy</v>
          </cell>
          <cell r="J459">
            <v>56</v>
          </cell>
          <cell r="K459" t="str">
            <v>Bratislava - mestská časť Ružinov</v>
          </cell>
          <cell r="L459">
            <v>82105</v>
          </cell>
          <cell r="M459" t="str">
            <v>Slovenská republika</v>
          </cell>
          <cell r="N459" t="str">
            <v>Mlynské nivy 56, 82105 Bratislava - mestská časť Ružinov</v>
          </cell>
          <cell r="O459" t="str">
            <v>45628246</v>
          </cell>
          <cell r="P459" t="str">
            <v>koor@koor.sk</v>
          </cell>
          <cell r="Q459" t="str">
            <v>SK202 306 7200</v>
          </cell>
          <cell r="R459" t="str">
            <v>202 306 7200</v>
          </cell>
          <cell r="S459">
            <v>15000</v>
          </cell>
          <cell r="T459">
            <v>15000</v>
          </cell>
          <cell r="U459">
            <v>0</v>
          </cell>
          <cell r="V459">
            <v>15000</v>
          </cell>
        </row>
        <row r="460">
          <cell r="C460" t="str">
            <v>09I02-03-V03-00459</v>
          </cell>
          <cell r="D460" t="str">
            <v>Vývoj personalizovaných ortopedických vložiek</v>
          </cell>
          <cell r="E460">
            <v>45166</v>
          </cell>
          <cell r="F460">
            <v>45166.64167824074</v>
          </cell>
          <cell r="G460">
            <v>45166.64167824074</v>
          </cell>
          <cell r="H460" t="str">
            <v>MEDOKAD, s.r.o.</v>
          </cell>
          <cell r="I460" t="str">
            <v>Kpt. Nálepku</v>
          </cell>
          <cell r="J460">
            <v>48</v>
          </cell>
          <cell r="K460" t="str">
            <v>Dobrá Niva</v>
          </cell>
          <cell r="L460">
            <v>96261</v>
          </cell>
          <cell r="M460" t="str">
            <v>Slovenská republika</v>
          </cell>
          <cell r="N460" t="str">
            <v>Kpt. Nálepku 48, 96261 Dobrá Niva</v>
          </cell>
          <cell r="O460" t="str">
            <v>36655147</v>
          </cell>
          <cell r="P460" t="str">
            <v>medokad@medokad.sk</v>
          </cell>
          <cell r="Q460" t="str">
            <v>SK2022217703</v>
          </cell>
          <cell r="R460" t="str">
            <v>2022217703</v>
          </cell>
          <cell r="S460">
            <v>14739</v>
          </cell>
          <cell r="T460">
            <v>14739</v>
          </cell>
          <cell r="U460">
            <v>0</v>
          </cell>
          <cell r="V460">
            <v>14407.5</v>
          </cell>
        </row>
        <row r="461">
          <cell r="C461" t="str">
            <v>09I02-03-V03-00460</v>
          </cell>
          <cell r="D461" t="str">
            <v>digitalizácia a riadenie objednávok eshopu</v>
          </cell>
          <cell r="E461">
            <v>45166</v>
          </cell>
          <cell r="F461">
            <v>45166.641770833332</v>
          </cell>
          <cell r="G461" t="str">
            <v>-</v>
          </cell>
          <cell r="H461" t="str">
            <v>Roofing, s.r.o.</v>
          </cell>
          <cell r="I461" t="str">
            <v>Aleja slobody</v>
          </cell>
          <cell r="J461" t="str">
            <v>2248/2248</v>
          </cell>
          <cell r="K461" t="str">
            <v>Dolný Kubín</v>
          </cell>
          <cell r="L461" t="str">
            <v>02601</v>
          </cell>
          <cell r="M461" t="str">
            <v>Slovenská republika</v>
          </cell>
          <cell r="N461" t="str">
            <v>Aleja slobody 2248/2248, 02601 Dolný Kubín</v>
          </cell>
          <cell r="O461" t="str">
            <v>36780804</v>
          </cell>
          <cell r="P461" t="str">
            <v>marcelporvich@gmail.com</v>
          </cell>
          <cell r="Q461" t="str">
            <v>SK2022385079</v>
          </cell>
          <cell r="R461" t="str">
            <v>2022385079</v>
          </cell>
          <cell r="S461">
            <v>0</v>
          </cell>
          <cell r="T461">
            <v>0</v>
          </cell>
          <cell r="U461">
            <v>0</v>
          </cell>
        </row>
        <row r="462">
          <cell r="C462" t="str">
            <v>09I02-03-V03-00461</v>
          </cell>
          <cell r="D462" t="str">
            <v>Inovatívna platforma pre správu projektov</v>
          </cell>
          <cell r="E462">
            <v>45166</v>
          </cell>
          <cell r="F462">
            <v>45166.689236111109</v>
          </cell>
          <cell r="G462">
            <v>45166.689236111109</v>
          </cell>
          <cell r="H462" t="str">
            <v>Mouton, s.r.o.</v>
          </cell>
          <cell r="I462" t="str">
            <v>Bratislavská</v>
          </cell>
          <cell r="J462">
            <v>31</v>
          </cell>
          <cell r="K462" t="str">
            <v>Žilina</v>
          </cell>
          <cell r="L462" t="str">
            <v>01001</v>
          </cell>
          <cell r="M462" t="str">
            <v>Slovenská republika</v>
          </cell>
          <cell r="N462" t="str">
            <v>Bratislavská 31, 01001 Žilina</v>
          </cell>
          <cell r="O462">
            <v>45727074</v>
          </cell>
          <cell r="P462" t="str">
            <v>info@mouton.sk</v>
          </cell>
          <cell r="Q462" t="str">
            <v>SK2023103401</v>
          </cell>
          <cell r="R462" t="str">
            <v>2023103401</v>
          </cell>
          <cell r="S462">
            <v>15000</v>
          </cell>
          <cell r="T462">
            <v>15000</v>
          </cell>
          <cell r="U462">
            <v>0</v>
          </cell>
          <cell r="V462">
            <v>15000</v>
          </cell>
        </row>
        <row r="463">
          <cell r="C463" t="str">
            <v>09I02-03-V03-00462</v>
          </cell>
          <cell r="D463" t="str">
            <v>Inovatívne riešenie zvyšovania produkcie prostredníctvom magnetizáciou vody.</v>
          </cell>
          <cell r="E463">
            <v>45166</v>
          </cell>
          <cell r="F463">
            <v>45166.817303240743</v>
          </cell>
          <cell r="G463">
            <v>45166.817303240743</v>
          </cell>
          <cell r="H463" t="str">
            <v>Mgr. Marián Glovaťák</v>
          </cell>
          <cell r="I463" t="str">
            <v>Oravská Polhora</v>
          </cell>
          <cell r="J463">
            <v>77</v>
          </cell>
          <cell r="K463" t="str">
            <v>Oravská Polhora</v>
          </cell>
          <cell r="L463" t="str">
            <v>02947</v>
          </cell>
          <cell r="M463" t="str">
            <v>Slovenská republika</v>
          </cell>
          <cell r="N463" t="str">
            <v>Oravská Polhora 77, 02947 Oravská Polhora</v>
          </cell>
          <cell r="O463" t="str">
            <v>46327665</v>
          </cell>
          <cell r="P463" t="str">
            <v>glovatak@gmail.com</v>
          </cell>
          <cell r="Q463" t="str">
            <v>SK1084275269</v>
          </cell>
          <cell r="R463" t="str">
            <v>1084275269</v>
          </cell>
          <cell r="S463">
            <v>14620</v>
          </cell>
          <cell r="T463">
            <v>14620</v>
          </cell>
          <cell r="U463">
            <v>0</v>
          </cell>
          <cell r="V463">
            <v>14620</v>
          </cell>
        </row>
        <row r="464">
          <cell r="C464" t="str">
            <v>09I02-03-V03-00463</v>
          </cell>
          <cell r="D464" t="str">
            <v>Implementácia ekologických prístupov úpravy vody.</v>
          </cell>
          <cell r="E464">
            <v>45166</v>
          </cell>
          <cell r="F464">
            <v>45166.824756944443</v>
          </cell>
          <cell r="G464">
            <v>45166.824756944443</v>
          </cell>
          <cell r="H464" t="str">
            <v>Otvorená Hra</v>
          </cell>
          <cell r="I464" t="str">
            <v>Pečnianska</v>
          </cell>
          <cell r="J464" t="str">
            <v>1213/17</v>
          </cell>
          <cell r="K464" t="str">
            <v>Bratislava - mestská časť Petržalka</v>
          </cell>
          <cell r="L464">
            <v>85101</v>
          </cell>
          <cell r="M464" t="str">
            <v>Slovenská republika</v>
          </cell>
          <cell r="N464" t="str">
            <v>Pečnianska 1213/17, 85101 Bratislava - mestská časť Petržalka</v>
          </cell>
          <cell r="O464" t="str">
            <v>50304844</v>
          </cell>
          <cell r="P464" t="str">
            <v>Michal.soltes@gmail.com</v>
          </cell>
          <cell r="R464" t="str">
            <v>2120306672</v>
          </cell>
          <cell r="S464">
            <v>12580</v>
          </cell>
          <cell r="T464">
            <v>10483.333333333334</v>
          </cell>
          <cell r="U464">
            <v>2096.6666666666661</v>
          </cell>
          <cell r="V464">
            <v>12580</v>
          </cell>
        </row>
        <row r="465">
          <cell r="C465" t="str">
            <v>09I02-03-V03-00464</v>
          </cell>
          <cell r="D465" t="str">
            <v>Zber dát a vyhodnocovanie zákazníckeho správania s použitím umelej inteligencie</v>
          </cell>
          <cell r="E465">
            <v>45167</v>
          </cell>
          <cell r="F465">
            <v>45167.519490740742</v>
          </cell>
          <cell r="G465" t="str">
            <v>Potrebné zaslať výzvu na doplnenie</v>
          </cell>
          <cell r="H465" t="str">
            <v>Active life Int., s.r.o.</v>
          </cell>
          <cell r="I465" t="str">
            <v>Tomášikova</v>
          </cell>
          <cell r="J465" t="str">
            <v>1472/28D</v>
          </cell>
          <cell r="K465" t="str">
            <v>Bratislava - mestská časť Ružinov</v>
          </cell>
          <cell r="L465">
            <v>82101</v>
          </cell>
          <cell r="M465" t="str">
            <v>Slovenská republika</v>
          </cell>
          <cell r="N465" t="str">
            <v>Tomášikova 1472/28D, 82101 Bratislava - mestská časť Ružinov</v>
          </cell>
          <cell r="O465" t="str">
            <v>48108456</v>
          </cell>
          <cell r="P465" t="str">
            <v>polacek@activelife-sk.sk</v>
          </cell>
          <cell r="Q465" t="str">
            <v>SK2120052968</v>
          </cell>
          <cell r="R465" t="str">
            <v>2120052968</v>
          </cell>
          <cell r="S465">
            <v>14980</v>
          </cell>
          <cell r="T465">
            <v>14980</v>
          </cell>
          <cell r="U465">
            <v>0</v>
          </cell>
        </row>
        <row r="466">
          <cell r="C466" t="str">
            <v>09I02-03-V03-00465</v>
          </cell>
          <cell r="D466" t="str">
            <v>Vývoj optimalizovaných násypníkov pre posýpacie stroje</v>
          </cell>
          <cell r="E466">
            <v>45167</v>
          </cell>
          <cell r="F466">
            <v>45167.575138888889</v>
          </cell>
          <cell r="G466">
            <v>45167.575138888889</v>
          </cell>
          <cell r="H466" t="str">
            <v>VAHOKAD, s.r.o.</v>
          </cell>
          <cell r="I466" t="str">
            <v>E. Marothy Šoltesovej</v>
          </cell>
          <cell r="J466" t="str">
            <v>117/6</v>
          </cell>
          <cell r="K466" t="str">
            <v>Dobrá Niva</v>
          </cell>
          <cell r="L466">
            <v>96261</v>
          </cell>
          <cell r="M466" t="str">
            <v>Slovenská republika</v>
          </cell>
          <cell r="N466" t="str">
            <v>E. Marothy Šoltesovej 117/6, 96261 Dobrá Niva</v>
          </cell>
          <cell r="O466" t="str">
            <v>36684589</v>
          </cell>
          <cell r="P466" t="str">
            <v>abajnok@vahokad.sk</v>
          </cell>
          <cell r="Q466" t="str">
            <v>SK2022253486</v>
          </cell>
          <cell r="R466" t="str">
            <v>2022253486</v>
          </cell>
          <cell r="S466">
            <v>14075</v>
          </cell>
          <cell r="T466">
            <v>14075</v>
          </cell>
          <cell r="U466">
            <v>0</v>
          </cell>
          <cell r="V466">
            <v>14075</v>
          </cell>
        </row>
        <row r="467">
          <cell r="C467" t="str">
            <v>09I02-03-V03-00466</v>
          </cell>
          <cell r="D467" t="str">
            <v>Prototyp koženej neuprotektívnej obuvi pre diabetikov.</v>
          </cell>
          <cell r="E467">
            <v>45167</v>
          </cell>
          <cell r="F467">
            <v>45167.709965277776</v>
          </cell>
          <cell r="G467">
            <v>45167.709965277776</v>
          </cell>
          <cell r="H467" t="str">
            <v>Diawin s.r.o.</v>
          </cell>
          <cell r="I467" t="str">
            <v>Čermeľská cesta</v>
          </cell>
          <cell r="J467">
            <v>1</v>
          </cell>
          <cell r="K467" t="str">
            <v>Košice - mestská časť Sever</v>
          </cell>
          <cell r="L467" t="str">
            <v>04001</v>
          </cell>
          <cell r="M467" t="str">
            <v>Slovenská republika</v>
          </cell>
          <cell r="N467" t="str">
            <v>Čermeľská cesta 1, 04001 Košice - mestská časť Sever</v>
          </cell>
          <cell r="O467" t="str">
            <v>36830712</v>
          </cell>
          <cell r="P467" t="str">
            <v>janura@diawin.de</v>
          </cell>
          <cell r="Q467" t="str">
            <v>SK2022459637</v>
          </cell>
          <cell r="R467" t="str">
            <v>2022459637</v>
          </cell>
          <cell r="S467">
            <v>14547.24</v>
          </cell>
          <cell r="T467">
            <v>14547.24</v>
          </cell>
          <cell r="U467">
            <v>0</v>
          </cell>
          <cell r="V467">
            <v>12122.7</v>
          </cell>
        </row>
        <row r="468">
          <cell r="C468" t="str">
            <v>09I02-03-V03-00467</v>
          </cell>
          <cell r="D468" t="str">
            <v>Výskum efektívnosti zaradenia viacúčelovej didaktickej pomôcky do procesu individuálneho vzdelávacieho programu detí</v>
          </cell>
          <cell r="E468">
            <v>45168</v>
          </cell>
          <cell r="F468">
            <v>45168.331932870373</v>
          </cell>
          <cell r="G468">
            <v>45168.331932870373</v>
          </cell>
          <cell r="H468" t="str">
            <v>Občianske združenie L - LÚČ</v>
          </cell>
          <cell r="I468" t="str">
            <v>Ulica Št. Moyzesa</v>
          </cell>
          <cell r="J468" t="str">
            <v>4304/57A</v>
          </cell>
          <cell r="K468" t="str">
            <v>Lučenec</v>
          </cell>
          <cell r="L468">
            <v>98401</v>
          </cell>
          <cell r="M468" t="str">
            <v>Slovenská republika</v>
          </cell>
          <cell r="N468" t="str">
            <v>Ulica Št. Moyzesa 4304/57A, 98401 Lučenec</v>
          </cell>
          <cell r="O468" t="str">
            <v>45015376</v>
          </cell>
          <cell r="P468" t="str">
            <v>obrocnikova.veronika@gmail.com</v>
          </cell>
          <cell r="Q468" t="str">
            <v>SK2022390227</v>
          </cell>
          <cell r="R468" t="str">
            <v>2022390227</v>
          </cell>
          <cell r="S468">
            <v>14968.5</v>
          </cell>
          <cell r="T468">
            <v>14968.5</v>
          </cell>
          <cell r="U468">
            <v>0</v>
          </cell>
          <cell r="V468">
            <v>14968.5</v>
          </cell>
        </row>
        <row r="469">
          <cell r="C469" t="str">
            <v>09I02-03-V03-00468</v>
          </cell>
          <cell r="D469" t="str">
            <v>Zlepšenie procesov aplikovaním znalostí a technológií do praxe</v>
          </cell>
          <cell r="E469">
            <v>45168</v>
          </cell>
          <cell r="F469">
            <v>45168.395972222221</v>
          </cell>
          <cell r="G469" t="str">
            <v>Potrebné zaslať výzvu na doplnenie</v>
          </cell>
          <cell r="H469" t="str">
            <v>iBenefit, s.r.o.</v>
          </cell>
          <cell r="I469" t="str">
            <v>Tymiánová</v>
          </cell>
          <cell r="J469" t="str">
            <v>7/</v>
          </cell>
          <cell r="K469" t="str">
            <v>Most pri Bratislave</v>
          </cell>
          <cell r="L469">
            <v>90046</v>
          </cell>
          <cell r="M469" t="str">
            <v>Slovenská republika</v>
          </cell>
          <cell r="N469" t="str">
            <v>Tymiánová 7/, 90046 Most pri Bratislave</v>
          </cell>
          <cell r="O469" t="str">
            <v>50270036</v>
          </cell>
          <cell r="P469" t="str">
            <v>kubalik.mail@gmail.com</v>
          </cell>
          <cell r="Q469" t="str">
            <v>SK2120251056</v>
          </cell>
          <cell r="R469" t="str">
            <v>2120251056</v>
          </cell>
          <cell r="S469">
            <v>14875</v>
          </cell>
          <cell r="T469">
            <v>14875</v>
          </cell>
          <cell r="U469">
            <v>0</v>
          </cell>
        </row>
        <row r="470">
          <cell r="C470" t="str">
            <v>09I02-03-V03-00469</v>
          </cell>
          <cell r="D470" t="str">
            <v>Vypracovanie návrhu optimalizácie a automatizácie interných procesov</v>
          </cell>
          <cell r="E470">
            <v>45168</v>
          </cell>
          <cell r="F470">
            <v>45168.405868055554</v>
          </cell>
          <cell r="G470" t="str">
            <v>Potrebné zaslať výzvu na doplnenie</v>
          </cell>
          <cell r="H470" t="str">
            <v>AMCEF s.r.o.</v>
          </cell>
          <cell r="I470" t="str">
            <v>Janka Alexyho</v>
          </cell>
          <cell r="J470" t="str">
            <v>2954/1A</v>
          </cell>
          <cell r="K470" t="str">
            <v>Bratislava - mestská časť Dúbravka</v>
          </cell>
          <cell r="L470">
            <v>84101</v>
          </cell>
          <cell r="M470" t="str">
            <v>Slovenská republika</v>
          </cell>
          <cell r="N470" t="str">
            <v>Janka Alexyho 2954/1A, 84101 Bratislava - mestská časť Dúbravka</v>
          </cell>
          <cell r="O470" t="str">
            <v>51026694</v>
          </cell>
          <cell r="P470" t="str">
            <v>admin@amcef.com</v>
          </cell>
          <cell r="Q470" t="str">
            <v>SK2120568923</v>
          </cell>
          <cell r="R470" t="str">
            <v>2120568923</v>
          </cell>
          <cell r="S470">
            <v>18000</v>
          </cell>
          <cell r="T470">
            <v>18000</v>
          </cell>
          <cell r="U470">
            <v>0</v>
          </cell>
        </row>
        <row r="471">
          <cell r="C471" t="str">
            <v>09I02-03-V03-00470</v>
          </cell>
          <cell r="D471" t="str">
            <v>Analýza a návrh riešenia optimalizácie procesu plánovania výroby v IS</v>
          </cell>
          <cell r="E471">
            <v>45168</v>
          </cell>
          <cell r="F471">
            <v>45168.418402777781</v>
          </cell>
          <cell r="G471" t="str">
            <v>-</v>
          </cell>
          <cell r="H471" t="str">
            <v>VÚMZ SK, s.r.o.</v>
          </cell>
          <cell r="I471" t="str">
            <v>Párovská</v>
          </cell>
          <cell r="J471" t="str">
            <v>1196/28</v>
          </cell>
          <cell r="K471" t="str">
            <v>Nitra</v>
          </cell>
          <cell r="L471">
            <v>94901</v>
          </cell>
          <cell r="M471" t="str">
            <v>Slovenská republika</v>
          </cell>
          <cell r="N471" t="str">
            <v>Párovská 1196/28, 94901 Nitra</v>
          </cell>
          <cell r="O471" t="str">
            <v>35924608</v>
          </cell>
          <cell r="P471" t="str">
            <v>vumz@vumz.sk</v>
          </cell>
          <cell r="Q471" t="str">
            <v>SK2021968872</v>
          </cell>
          <cell r="R471" t="str">
            <v>2021968872</v>
          </cell>
          <cell r="S471">
            <v>14280</v>
          </cell>
          <cell r="T471">
            <v>14280</v>
          </cell>
          <cell r="U471">
            <v>0</v>
          </cell>
          <cell r="V471">
            <v>0</v>
          </cell>
        </row>
        <row r="472">
          <cell r="C472" t="str">
            <v>09I02-03-V03-00471</v>
          </cell>
          <cell r="D472" t="str">
            <v>Logistický softvér Cardell CargoHub na automatizáciu vnútorných procesov</v>
          </cell>
          <cell r="E472">
            <v>45168</v>
          </cell>
          <cell r="F472">
            <v>45168.428368055553</v>
          </cell>
          <cell r="G472">
            <v>45168.428368055553</v>
          </cell>
          <cell r="H472" t="str">
            <v>Cardell s.r.o.</v>
          </cell>
          <cell r="I472" t="str">
            <v>Námestie Slobody</v>
          </cell>
          <cell r="J472" t="str">
            <v>27/12</v>
          </cell>
          <cell r="K472" t="str">
            <v>Humenné</v>
          </cell>
          <cell r="L472" t="str">
            <v>06601</v>
          </cell>
          <cell r="M472" t="str">
            <v>Slovenská republika</v>
          </cell>
          <cell r="N472" t="str">
            <v>Námestie Slobody 27/12, 06601 Humenné</v>
          </cell>
          <cell r="O472">
            <v>50553879</v>
          </cell>
          <cell r="P472" t="str">
            <v>bosak@cardellslovakia.com</v>
          </cell>
          <cell r="Q472" t="str">
            <v>SK2120370439</v>
          </cell>
          <cell r="R472" t="str">
            <v>2120370439</v>
          </cell>
          <cell r="S472">
            <v>15000</v>
          </cell>
          <cell r="T472">
            <v>15000</v>
          </cell>
          <cell r="U472">
            <v>0</v>
          </cell>
          <cell r="V472">
            <v>15000</v>
          </cell>
        </row>
        <row r="473">
          <cell r="C473" t="str">
            <v>09I02-03-V03-00472</v>
          </cell>
          <cell r="D473" t="str">
            <v>SmartKey SecureStay</v>
          </cell>
          <cell r="E473">
            <v>45168</v>
          </cell>
          <cell r="G473" t="str">
            <v>-</v>
          </cell>
          <cell r="H473" t="str">
            <v>EVANA s.r.o.</v>
          </cell>
          <cell r="I473" t="str">
            <v>Sládkovičova</v>
          </cell>
          <cell r="J473" t="str">
            <v>196/22</v>
          </cell>
          <cell r="K473" t="str">
            <v>Bojnice</v>
          </cell>
          <cell r="L473">
            <v>97201</v>
          </cell>
          <cell r="M473" t="str">
            <v>Slovenská republika</v>
          </cell>
          <cell r="N473" t="str">
            <v>Sládkovičova 196/22, 97201 Bojnice</v>
          </cell>
          <cell r="O473" t="str">
            <v>47453681</v>
          </cell>
          <cell r="P473" t="str">
            <v>e.kollarikova@centrum.sk</v>
          </cell>
          <cell r="R473" t="str">
            <v>2023870002</v>
          </cell>
          <cell r="S473">
            <v>0</v>
          </cell>
          <cell r="T473">
            <v>0</v>
          </cell>
          <cell r="U473">
            <v>0</v>
          </cell>
        </row>
        <row r="474">
          <cell r="C474" t="str">
            <v>09I02-03-V03-00473</v>
          </cell>
          <cell r="D474" t="str">
            <v>Vývoj rolovacích (skladacích) a pevných sklenených stien pre zvyšovanie energetickej účinnosti budov a využívania nebytových priestorov v zimných mesiacoch</v>
          </cell>
          <cell r="E474">
            <v>45168</v>
          </cell>
          <cell r="F474">
            <v>45168.633368055554</v>
          </cell>
          <cell r="G474">
            <v>45168.633368055554</v>
          </cell>
          <cell r="H474" t="str">
            <v>NANOVO modular s.r.o.</v>
          </cell>
          <cell r="I474" t="str">
            <v>ulica Pri jazere</v>
          </cell>
          <cell r="J474" t="str">
            <v>1070/617</v>
          </cell>
          <cell r="K474" t="str">
            <v>Kvetoslavov</v>
          </cell>
          <cell r="L474">
            <v>93041</v>
          </cell>
          <cell r="M474" t="str">
            <v>Slovenská republika</v>
          </cell>
          <cell r="N474" t="str">
            <v>ulica Pri jazere 1070/617, 93041 Kvetoslavov</v>
          </cell>
          <cell r="O474" t="str">
            <v>55281613</v>
          </cell>
          <cell r="P474" t="str">
            <v>zabojnik@nanovo.to</v>
          </cell>
          <cell r="Q474" t="str">
            <v>SK2121939600</v>
          </cell>
          <cell r="R474" t="str">
            <v>2121939600</v>
          </cell>
          <cell r="S474">
            <v>15000</v>
          </cell>
          <cell r="T474">
            <v>15000</v>
          </cell>
          <cell r="U474">
            <v>0</v>
          </cell>
          <cell r="V474">
            <v>15000</v>
          </cell>
        </row>
        <row r="475">
          <cell r="C475" t="str">
            <v>09I02-03-V03-00474</v>
          </cell>
          <cell r="D475" t="str">
            <v>Automatizácia inštalácie a deinštalácie reflexných prvkov na drôty vysokého napätia za použitia lietajúcej robotického drona</v>
          </cell>
          <cell r="E475">
            <v>45168</v>
          </cell>
          <cell r="F475">
            <v>45168.633368055554</v>
          </cell>
          <cell r="G475">
            <v>45168.633368055554</v>
          </cell>
          <cell r="H475" t="str">
            <v>Lambda Solutions s. r. o.</v>
          </cell>
          <cell r="I475" t="str">
            <v xml:space="preserve">Selčianska cesta </v>
          </cell>
          <cell r="J475" t="str">
            <v>289/125</v>
          </cell>
          <cell r="K475" t="str">
            <v>Selce</v>
          </cell>
          <cell r="L475" t="str">
            <v>976 11</v>
          </cell>
          <cell r="M475" t="str">
            <v>Slovenská republika</v>
          </cell>
          <cell r="N475" t="str">
            <v>Selčianska cesta  289/125, 976 11 Selce</v>
          </cell>
          <cell r="O475" t="str">
            <v>53412621</v>
          </cell>
          <cell r="P475" t="str">
            <v>spanik@lambdasolutions.tech</v>
          </cell>
          <cell r="R475" t="str">
            <v>2121363838</v>
          </cell>
          <cell r="S475">
            <v>15000</v>
          </cell>
          <cell r="T475">
            <v>12500</v>
          </cell>
          <cell r="U475">
            <v>2500</v>
          </cell>
          <cell r="V475">
            <v>15000</v>
          </cell>
        </row>
        <row r="476">
          <cell r="C476" t="str">
            <v>09I02-03-V03-00475</v>
          </cell>
          <cell r="D476" t="str">
            <v>Zlepšený parný kotol</v>
          </cell>
          <cell r="E476">
            <v>45168</v>
          </cell>
          <cell r="F476">
            <v>45168.665625000001</v>
          </cell>
          <cell r="G476" t="str">
            <v>-</v>
          </cell>
          <cell r="H476" t="str">
            <v>Alexander Gažo</v>
          </cell>
          <cell r="I476" t="str">
            <v>Južná ul.</v>
          </cell>
          <cell r="J476" t="str">
            <v>15/</v>
          </cell>
          <cell r="K476" t="str">
            <v>Levice</v>
          </cell>
          <cell r="L476">
            <v>93401</v>
          </cell>
          <cell r="M476" t="str">
            <v>Slovenská republika</v>
          </cell>
          <cell r="N476" t="str">
            <v>Južná ul. 15/, 93401 Levice</v>
          </cell>
          <cell r="O476" t="str">
            <v>FO</v>
          </cell>
          <cell r="P476" t="str">
            <v>gazo@gazo.sk</v>
          </cell>
          <cell r="S476">
            <v>14800</v>
          </cell>
          <cell r="T476">
            <v>12333.333333333334</v>
          </cell>
          <cell r="U476">
            <v>2466.6666666666661</v>
          </cell>
        </row>
        <row r="477">
          <cell r="C477" t="str">
            <v>09I02-03-V03-00476</v>
          </cell>
          <cell r="D477" t="str">
            <v>Inovácia existujúcich produktov v PREMIUM portáli</v>
          </cell>
          <cell r="E477">
            <v>45168</v>
          </cell>
          <cell r="G477" t="str">
            <v>-</v>
          </cell>
          <cell r="H477" t="str">
            <v>PREMIUM Poisťovňa, pobočka poisťovne z iného členského štátu</v>
          </cell>
          <cell r="I477" t="str">
            <v>Námestie Mateja Korvína</v>
          </cell>
          <cell r="J477" t="str">
            <v>7842/1</v>
          </cell>
          <cell r="K477" t="str">
            <v>Bratislava - mestská časť Staré Mesto</v>
          </cell>
          <cell r="L477">
            <v>81107</v>
          </cell>
          <cell r="M477" t="str">
            <v>Slovenská republika</v>
          </cell>
          <cell r="N477" t="str">
            <v>Námestie Mateja Korvína 7842/1, 81107 Bratislava - mestská časť Staré Mesto</v>
          </cell>
          <cell r="O477" t="str">
            <v>50659669</v>
          </cell>
          <cell r="P477" t="str">
            <v>poistenie@premium-ic.sk</v>
          </cell>
          <cell r="Q477" t="str">
            <v>SK4120066170</v>
          </cell>
          <cell r="R477" t="str">
            <v>4120066170</v>
          </cell>
          <cell r="S477">
            <v>0</v>
          </cell>
          <cell r="T477">
            <v>0</v>
          </cell>
          <cell r="U477">
            <v>0</v>
          </cell>
        </row>
        <row r="478">
          <cell r="C478" t="str">
            <v>09I02-03-V03-00477</v>
          </cell>
          <cell r="D478" t="str">
            <v>Realizácia výskumno – vývojových služieb</v>
          </cell>
          <cell r="E478">
            <v>45168</v>
          </cell>
          <cell r="F478">
            <v>45168.760810185187</v>
          </cell>
          <cell r="G478" t="str">
            <v>Potrebné zaslať výzvu na doplnenie</v>
          </cell>
          <cell r="H478" t="str">
            <v>Ineduco s. r. o.</v>
          </cell>
          <cell r="I478" t="str">
            <v>Dubová ulica</v>
          </cell>
          <cell r="J478" t="str">
            <v>2242/33</v>
          </cell>
          <cell r="K478" t="str">
            <v>Šamorín</v>
          </cell>
          <cell r="L478">
            <v>93101</v>
          </cell>
          <cell r="M478" t="str">
            <v>Slovenská republika</v>
          </cell>
          <cell r="N478" t="str">
            <v>Dubová ulica 2242/33, 93101 Šamorín</v>
          </cell>
          <cell r="O478" t="str">
            <v>54724546</v>
          </cell>
          <cell r="P478" t="str">
            <v>alexander.svetlik@ineduco.com</v>
          </cell>
          <cell r="Q478" t="str">
            <v>SK2121769133</v>
          </cell>
          <cell r="R478" t="str">
            <v>2121769133</v>
          </cell>
          <cell r="S478">
            <v>12446.97</v>
          </cell>
          <cell r="T478">
            <v>12446.97</v>
          </cell>
          <cell r="U478">
            <v>0</v>
          </cell>
        </row>
        <row r="479">
          <cell r="C479" t="str">
            <v>09I02-03-V03-00478</v>
          </cell>
          <cell r="D479" t="str">
            <v>Zlepšený parný vodorúrkový kotol</v>
          </cell>
          <cell r="E479">
            <v>45168</v>
          </cell>
          <cell r="F479">
            <v>45168.830347222225</v>
          </cell>
          <cell r="G479">
            <v>45168.830347222225</v>
          </cell>
          <cell r="H479" t="str">
            <v>ENERGYia Boilers, s.r.o.</v>
          </cell>
          <cell r="I479" t="str">
            <v>Nám. E. M. Šoltésovej</v>
          </cell>
          <cell r="J479">
            <v>14</v>
          </cell>
          <cell r="K479" t="str">
            <v>Levice</v>
          </cell>
          <cell r="L479">
            <v>93401</v>
          </cell>
          <cell r="M479" t="str">
            <v>Slovenská republika</v>
          </cell>
          <cell r="N479" t="str">
            <v>Nám. E. M. Šoltésovej 14, 93401 Levice</v>
          </cell>
          <cell r="O479" t="str">
            <v>45883441</v>
          </cell>
          <cell r="P479" t="str">
            <v>gazo@gazo.sk</v>
          </cell>
          <cell r="Q479" t="str">
            <v>SK2021851524</v>
          </cell>
          <cell r="R479" t="str">
            <v>2021851524</v>
          </cell>
          <cell r="S479">
            <v>12750</v>
          </cell>
          <cell r="T479">
            <v>12750</v>
          </cell>
          <cell r="U479">
            <v>0</v>
          </cell>
          <cell r="V479">
            <v>12750</v>
          </cell>
        </row>
        <row r="480">
          <cell r="C480" t="str">
            <v>09I02-03-V03-00479</v>
          </cell>
          <cell r="D480" t="str">
            <v>Analýza napojenie elektronabíjačiek v rezidenčných častiach v balančným nabíjaním a platobnými podmienkami.</v>
          </cell>
          <cell r="E480">
            <v>45168</v>
          </cell>
          <cell r="F480">
            <v>45168.924386574072</v>
          </cell>
          <cell r="G480" t="str">
            <v>Potrebné zaslať výzvu na doplnenie</v>
          </cell>
          <cell r="H480" t="str">
            <v>Soft4Security, s. r. o.</v>
          </cell>
          <cell r="I480" t="str">
            <v>Dunajská</v>
          </cell>
          <cell r="J480" t="str">
            <v>8/</v>
          </cell>
          <cell r="K480" t="str">
            <v>Bratislava - mestská časť Staré Mesto</v>
          </cell>
          <cell r="L480">
            <v>81108</v>
          </cell>
          <cell r="M480" t="str">
            <v>Slovenská republika</v>
          </cell>
          <cell r="N480" t="str">
            <v>Dunajská 8/, 81108 Bratislava - mestská časť Staré Mesto</v>
          </cell>
          <cell r="O480" t="str">
            <v>46355707</v>
          </cell>
          <cell r="P480" t="str">
            <v>vaclav.paul@soft4security.sk</v>
          </cell>
          <cell r="Q480" t="str">
            <v>SK2023379325</v>
          </cell>
          <cell r="R480" t="str">
            <v>2023379325</v>
          </cell>
          <cell r="S480">
            <v>0</v>
          </cell>
          <cell r="T480">
            <v>0</v>
          </cell>
          <cell r="U480">
            <v>0</v>
          </cell>
        </row>
        <row r="481">
          <cell r="C481" t="str">
            <v>09I02-03-V03-00480</v>
          </cell>
          <cell r="D481" t="str">
            <v>Zariadenie na znižovanie tvorby CO2</v>
          </cell>
          <cell r="E481">
            <v>45168</v>
          </cell>
          <cell r="F481">
            <v>45168.945393518516</v>
          </cell>
          <cell r="G481">
            <v>45178.945393518516</v>
          </cell>
          <cell r="H481" t="str">
            <v>ENERGYia - POWER EQUIPMENt, s.r.o.</v>
          </cell>
          <cell r="I481" t="str">
            <v>Nám. E. M. Šoltésovej</v>
          </cell>
          <cell r="J481">
            <v>14</v>
          </cell>
          <cell r="K481" t="str">
            <v>Levice</v>
          </cell>
          <cell r="L481">
            <v>93401</v>
          </cell>
          <cell r="M481" t="str">
            <v>Slovenská republika</v>
          </cell>
          <cell r="N481" t="str">
            <v>Nám. E. M. Šoltésovej 14, 93401 Levice</v>
          </cell>
          <cell r="O481" t="str">
            <v>47346116</v>
          </cell>
          <cell r="P481" t="str">
            <v>gazo@gazo.sk</v>
          </cell>
          <cell r="R481" t="str">
            <v>47346116</v>
          </cell>
          <cell r="S481">
            <v>0</v>
          </cell>
          <cell r="T481">
            <v>0</v>
          </cell>
          <cell r="U481">
            <v>0</v>
          </cell>
        </row>
        <row r="482">
          <cell r="C482" t="str">
            <v>09I02-03-V03-00481</v>
          </cell>
          <cell r="D482" t="str">
            <v>Zariadenie na znižovanie tvorby CO2</v>
          </cell>
          <cell r="E482">
            <v>45168</v>
          </cell>
          <cell r="F482">
            <v>45168.962476851855</v>
          </cell>
          <cell r="G482" t="str">
            <v>-</v>
          </cell>
          <cell r="H482" t="str">
            <v>ENERGYia - POWER EQUIPMENt, s.r.o.</v>
          </cell>
          <cell r="I482" t="str">
            <v>Nám. E. M. Šoltésovej</v>
          </cell>
          <cell r="J482" t="str">
            <v>14/</v>
          </cell>
          <cell r="K482" t="str">
            <v>Levice</v>
          </cell>
          <cell r="L482">
            <v>93401</v>
          </cell>
          <cell r="M482" t="str">
            <v>Slovenská republika</v>
          </cell>
          <cell r="N482" t="str">
            <v>Nám. E. M. Šoltésovej 14/, 93401 Levice</v>
          </cell>
          <cell r="O482" t="str">
            <v>47346116</v>
          </cell>
          <cell r="P482" t="str">
            <v>gazo@gazo.sk</v>
          </cell>
          <cell r="R482" t="str">
            <v>47346116</v>
          </cell>
          <cell r="S482">
            <v>12750</v>
          </cell>
          <cell r="T482">
            <v>10625</v>
          </cell>
          <cell r="U482">
            <v>2125</v>
          </cell>
        </row>
        <row r="483">
          <cell r="C483" t="str">
            <v>09I02-03-V03-00482</v>
          </cell>
          <cell r="D483" t="str">
            <v>Koncept pojazdného laboratória pre vytváranie presných 3D modelov artefaktov z archeologických nálezísk</v>
          </cell>
          <cell r="E483">
            <v>45169</v>
          </cell>
          <cell r="F483">
            <v>45169.377384259256</v>
          </cell>
          <cell r="G483">
            <v>45169.377384259256</v>
          </cell>
          <cell r="H483" t="str">
            <v>AGROREVITAL s.r.o.</v>
          </cell>
          <cell r="I483" t="str">
            <v>Kokavka</v>
          </cell>
          <cell r="J483" t="str">
            <v>1147/11</v>
          </cell>
          <cell r="K483" t="str">
            <v>Kokava nad Rimavicou</v>
          </cell>
          <cell r="L483">
            <v>98505</v>
          </cell>
          <cell r="M483" t="str">
            <v>Slovenská republika</v>
          </cell>
          <cell r="N483" t="str">
            <v>Kokavka 1147/11, 98505 Kokava nad Rimavicou</v>
          </cell>
          <cell r="O483">
            <v>36280577</v>
          </cell>
          <cell r="P483" t="str">
            <v>sobrocnik@agrorevital.sk</v>
          </cell>
          <cell r="Q483" t="str">
            <v>SK2022129813</v>
          </cell>
          <cell r="R483" t="str">
            <v>2022129813</v>
          </cell>
          <cell r="S483">
            <v>14900.5</v>
          </cell>
          <cell r="T483">
            <v>14900.5</v>
          </cell>
          <cell r="U483">
            <v>0</v>
          </cell>
          <cell r="V483">
            <v>14900.5</v>
          </cell>
        </row>
        <row r="484">
          <cell r="C484" t="str">
            <v>09I02-03-V03-00483</v>
          </cell>
          <cell r="D484" t="str">
            <v>Manipulátor MH 90 P 1300</v>
          </cell>
          <cell r="E484">
            <v>45169</v>
          </cell>
          <cell r="G484" t="str">
            <v>-</v>
          </cell>
          <cell r="H484" t="str">
            <v>PROCONT, spol. s r.o., Prešov</v>
          </cell>
          <cell r="I484" t="str">
            <v>Kúpeľná</v>
          </cell>
          <cell r="J484" t="str">
            <v>3912/1/A</v>
          </cell>
          <cell r="K484" t="str">
            <v>Prešov</v>
          </cell>
          <cell r="L484">
            <v>8001</v>
          </cell>
          <cell r="M484" t="str">
            <v>Slovenská republika</v>
          </cell>
          <cell r="N484" t="str">
            <v>Kúpeľná 3912/1/A, 8001 Prešov</v>
          </cell>
          <cell r="O484" t="str">
            <v>00697591</v>
          </cell>
          <cell r="P484" t="str">
            <v>lang@procont.sk</v>
          </cell>
          <cell r="Q484" t="str">
            <v>SK2020517917</v>
          </cell>
          <cell r="R484" t="str">
            <v>2020517917</v>
          </cell>
          <cell r="S484">
            <v>0</v>
          </cell>
          <cell r="T484">
            <v>0</v>
          </cell>
          <cell r="U484">
            <v>0</v>
          </cell>
        </row>
        <row r="485">
          <cell r="C485" t="str">
            <v>09I02-03-V03-00484</v>
          </cell>
          <cell r="D485" t="str">
            <v>Inovácia do Nordics.io</v>
          </cell>
          <cell r="E485">
            <v>45169</v>
          </cell>
          <cell r="F485">
            <v>45169.655185185184</v>
          </cell>
          <cell r="G485" t="str">
            <v>Potrebné zaslať výzvu na doplnenie</v>
          </cell>
          <cell r="H485" t="str">
            <v>IO s. r. o.</v>
          </cell>
          <cell r="I485" t="str">
            <v>Starozagorská</v>
          </cell>
          <cell r="J485" t="str">
            <v>1385/2</v>
          </cell>
          <cell r="K485" t="str">
            <v>Košice - mestská časť Sídlisko KVP</v>
          </cell>
          <cell r="L485" t="str">
            <v>04023</v>
          </cell>
          <cell r="M485" t="str">
            <v>Slovenská republika</v>
          </cell>
          <cell r="N485" t="str">
            <v>Starozagorská 1385/2, 04023 Košice - mestská časť Sídlisko KVP</v>
          </cell>
          <cell r="O485" t="str">
            <v>52230384</v>
          </cell>
          <cell r="P485" t="str">
            <v>lukas.rezanina@gmail.com</v>
          </cell>
          <cell r="Q485" t="str">
            <v>SK2120939194</v>
          </cell>
          <cell r="R485" t="str">
            <v>2120939194</v>
          </cell>
          <cell r="S485">
            <v>15000</v>
          </cell>
          <cell r="T485">
            <v>15000</v>
          </cell>
          <cell r="U485">
            <v>0</v>
          </cell>
        </row>
        <row r="486">
          <cell r="C486" t="str">
            <v>09I02-03-V03-00485</v>
          </cell>
          <cell r="D486" t="str">
            <v>Automatizovaný systém párovania IT talentu a klientov pomocou AI</v>
          </cell>
          <cell r="E486">
            <v>45169</v>
          </cell>
          <cell r="F486">
            <v>45169.686203703706</v>
          </cell>
          <cell r="G486">
            <v>45169.686203703706</v>
          </cell>
          <cell r="H486" t="str">
            <v>8seneca s. r. o.</v>
          </cell>
          <cell r="I486" t="str">
            <v>Palánok 1</v>
          </cell>
          <cell r="J486">
            <v>1</v>
          </cell>
          <cell r="K486" t="str">
            <v>Nitra</v>
          </cell>
          <cell r="L486">
            <v>94901</v>
          </cell>
          <cell r="M486" t="str">
            <v>Slovenská republika</v>
          </cell>
          <cell r="N486" t="str">
            <v>Palánok 1 1, 94901 Nitra</v>
          </cell>
          <cell r="O486" t="str">
            <v>55086446</v>
          </cell>
          <cell r="P486" t="str">
            <v>tombucek@gmail.com</v>
          </cell>
          <cell r="R486" t="str">
            <v>2121873446</v>
          </cell>
          <cell r="S486">
            <v>15000</v>
          </cell>
          <cell r="T486">
            <v>12500</v>
          </cell>
          <cell r="U486">
            <v>2500</v>
          </cell>
          <cell r="V486">
            <v>15000</v>
          </cell>
        </row>
        <row r="487">
          <cell r="C487" t="str">
            <v>09I02-03-V03-00486</v>
          </cell>
          <cell r="D487" t="str">
            <v>Vývoj piestového lisu pre inovatívnu výrobu udržateľných palivových peliet z organického odpadu</v>
          </cell>
          <cell r="E487">
            <v>45169</v>
          </cell>
          <cell r="F487">
            <v>45169.701701388891</v>
          </cell>
          <cell r="G487">
            <v>45169.701701388891</v>
          </cell>
          <cell r="H487" t="str">
            <v>Scope Solutions s.r.o.</v>
          </cell>
          <cell r="I487" t="str">
            <v>Vlastenecké námestie</v>
          </cell>
          <cell r="J487" t="str">
            <v>1186/10</v>
          </cell>
          <cell r="K487" t="str">
            <v>Bratislava - mestská časť Petržalka</v>
          </cell>
          <cell r="L487">
            <v>85101</v>
          </cell>
          <cell r="M487" t="str">
            <v>Slovenská republika</v>
          </cell>
          <cell r="N487" t="str">
            <v>Vlastenecké námestie 1186/10, 85101 Bratislava - mestská časť Petržalka</v>
          </cell>
          <cell r="O487">
            <v>52750892</v>
          </cell>
          <cell r="P487" t="str">
            <v>sobrocnik@scopesolutions.sk</v>
          </cell>
          <cell r="Q487" t="str">
            <v>SK2021160371</v>
          </cell>
          <cell r="R487" t="str">
            <v>2021160371</v>
          </cell>
          <cell r="S487">
            <v>14705</v>
          </cell>
          <cell r="T487">
            <v>14705</v>
          </cell>
          <cell r="U487">
            <v>0</v>
          </cell>
          <cell r="V487">
            <v>14705</v>
          </cell>
        </row>
        <row r="488">
          <cell r="C488" t="str">
            <v>09I02-03-V03-00487</v>
          </cell>
          <cell r="D488" t="str">
            <v>Platforma pre Zahraničný Obchod: Revolúcia v Globálnom Obchode pomocou Post-kvantových Algoritmov a Technológie Blockchain</v>
          </cell>
          <cell r="E488">
            <v>45169</v>
          </cell>
          <cell r="F488">
            <v>45169.79886574074</v>
          </cell>
          <cell r="G488">
            <v>45169.79886574074</v>
          </cell>
          <cell r="H488" t="str">
            <v>Tabernam s. r. o.</v>
          </cell>
          <cell r="I488" t="str">
            <v>Mons. Vagnera</v>
          </cell>
          <cell r="J488" t="str">
            <v>899/22</v>
          </cell>
          <cell r="K488" t="str">
            <v>Nitra</v>
          </cell>
          <cell r="L488">
            <v>94911</v>
          </cell>
          <cell r="M488" t="str">
            <v>Slovenská republika</v>
          </cell>
          <cell r="N488" t="str">
            <v>Mons. Vagnera 899/22, 94911 Nitra</v>
          </cell>
          <cell r="O488" t="str">
            <v>54011230</v>
          </cell>
          <cell r="P488" t="str">
            <v>tiborbucek@gmail.com</v>
          </cell>
          <cell r="Q488" t="str">
            <v>SK2121554996</v>
          </cell>
          <cell r="R488" t="str">
            <v>2121554996</v>
          </cell>
          <cell r="S488">
            <v>15000</v>
          </cell>
          <cell r="T488">
            <v>15000</v>
          </cell>
          <cell r="U488">
            <v>0</v>
          </cell>
          <cell r="V488">
            <v>15000</v>
          </cell>
        </row>
        <row r="489">
          <cell r="C489" t="str">
            <v>09I02-03-V03-00488</v>
          </cell>
          <cell r="D489" t="str">
            <v>Inteligentná čeľustno-ortopedická liečba strojčekom na zuby s implementáciou UI</v>
          </cell>
          <cell r="E489">
            <v>45169</v>
          </cell>
          <cell r="F489">
            <v>45169.970092592594</v>
          </cell>
          <cell r="G489" t="str">
            <v>-</v>
          </cell>
          <cell r="H489" t="str">
            <v>3Dent medical s. r. o.</v>
          </cell>
          <cell r="I489" t="str">
            <v>Dvořákovo nábrežie</v>
          </cell>
          <cell r="J489" t="str">
            <v>4/4</v>
          </cell>
          <cell r="K489" t="str">
            <v>Bratislava - mestská časť Staré Mesto</v>
          </cell>
          <cell r="L489">
            <v>81102</v>
          </cell>
          <cell r="M489" t="str">
            <v>Slovenská republika</v>
          </cell>
          <cell r="N489" t="str">
            <v>Dvořákovo nábrežie 4/4, 81102 Bratislava - mestská časť Staré Mesto</v>
          </cell>
          <cell r="O489" t="str">
            <v>46541667</v>
          </cell>
          <cell r="P489" t="str">
            <v>thurzo@3Dent.sk</v>
          </cell>
          <cell r="Q489" t="str">
            <v>SK2023460956</v>
          </cell>
          <cell r="R489" t="str">
            <v>2023460956</v>
          </cell>
          <cell r="S489">
            <v>15000</v>
          </cell>
          <cell r="T489">
            <v>15000</v>
          </cell>
          <cell r="U489">
            <v>0</v>
          </cell>
        </row>
        <row r="490">
          <cell r="C490" t="str">
            <v>09I02-03-V03-00489</v>
          </cell>
          <cell r="D490" t="str">
            <v>Elektronický index špecializanta v čeľustnej ortopédii na LFUK</v>
          </cell>
          <cell r="E490">
            <v>45169</v>
          </cell>
          <cell r="F490">
            <v>45169.994884259257</v>
          </cell>
          <cell r="G490" t="str">
            <v>-</v>
          </cell>
          <cell r="H490" t="str">
            <v>Sangre azul s. r. o.</v>
          </cell>
          <cell r="I490" t="str">
            <v>Dvořákovo nábrežie</v>
          </cell>
          <cell r="J490" t="str">
            <v>4/A</v>
          </cell>
          <cell r="K490" t="str">
            <v>Bratislava - mestská časť Staré Mesto</v>
          </cell>
          <cell r="L490">
            <v>81102</v>
          </cell>
          <cell r="M490" t="str">
            <v>Slovenská republika</v>
          </cell>
          <cell r="N490" t="str">
            <v>Dvořákovo nábrežie 4/A, 81102 Bratislava - mestská časť Staré Mesto</v>
          </cell>
          <cell r="O490" t="str">
            <v>47593474</v>
          </cell>
          <cell r="P490" t="str">
            <v>Andrej@Thurzo.sk</v>
          </cell>
          <cell r="R490" t="str">
            <v>2024063866</v>
          </cell>
          <cell r="S490">
            <v>15000</v>
          </cell>
          <cell r="T490">
            <v>12500</v>
          </cell>
          <cell r="U490">
            <v>2500</v>
          </cell>
        </row>
        <row r="491">
          <cell r="C491" t="str">
            <v>09I02-03-V03-00490</v>
          </cell>
          <cell r="D491" t="str">
            <v>Integrovaný e-shop hudobnej reprodukcie</v>
          </cell>
          <cell r="E491">
            <v>45170</v>
          </cell>
          <cell r="F491">
            <v>45170.000254629631</v>
          </cell>
          <cell r="G491">
            <v>45170.000254629631</v>
          </cell>
          <cell r="H491" t="str">
            <v>Basic440 s.r.o.</v>
          </cell>
          <cell r="I491" t="str">
            <v>Stodolisko</v>
          </cell>
          <cell r="J491" t="str">
            <v>282/8</v>
          </cell>
          <cell r="K491" t="str">
            <v>Habovka</v>
          </cell>
          <cell r="L491" t="str">
            <v>02732</v>
          </cell>
          <cell r="M491" t="str">
            <v>Slovenská republika</v>
          </cell>
          <cell r="N491" t="str">
            <v>Stodolisko 282/8, 02732 Habovka</v>
          </cell>
          <cell r="O491" t="str">
            <v>45998370</v>
          </cell>
          <cell r="P491" t="str">
            <v>cio@basic440.eu</v>
          </cell>
          <cell r="R491" t="str">
            <v>2023221662</v>
          </cell>
          <cell r="S491">
            <v>15000</v>
          </cell>
          <cell r="T491">
            <v>12500</v>
          </cell>
          <cell r="U491">
            <v>2500</v>
          </cell>
          <cell r="V491">
            <v>15000</v>
          </cell>
        </row>
        <row r="492">
          <cell r="C492" t="str">
            <v>09I02-03-V03-00491</v>
          </cell>
          <cell r="D492" t="str">
            <v>Inovácia technológie automatizovaného dekorovania a precízneho gravírovania sklených kalichov</v>
          </cell>
          <cell r="E492">
            <v>45170</v>
          </cell>
          <cell r="F492">
            <v>45170.558865740742</v>
          </cell>
          <cell r="G492">
            <v>45170.558865740742</v>
          </cell>
          <cell r="H492" t="str">
            <v>CRYSTAL BOHEMIA SK, s.r.o.</v>
          </cell>
          <cell r="I492" t="str">
            <v>Bratislavská</v>
          </cell>
          <cell r="J492">
            <v>445</v>
          </cell>
          <cell r="K492" t="str">
            <v>Dubnica nad Váhom</v>
          </cell>
          <cell r="L492" t="str">
            <v>01841</v>
          </cell>
          <cell r="M492" t="str">
            <v>Slovenská republika</v>
          </cell>
          <cell r="N492" t="str">
            <v>Bratislavská 445, 01841 Dubnica nad Váhom</v>
          </cell>
          <cell r="O492">
            <v>54521149</v>
          </cell>
          <cell r="P492" t="str">
            <v>goldcrystal2013@gmail.com</v>
          </cell>
          <cell r="Q492" t="str">
            <v>SK2121711845</v>
          </cell>
          <cell r="R492" t="str">
            <v>2121711845</v>
          </cell>
          <cell r="S492">
            <v>15000</v>
          </cell>
          <cell r="T492">
            <v>15000</v>
          </cell>
          <cell r="U492">
            <v>0</v>
          </cell>
          <cell r="V492">
            <v>15000</v>
          </cell>
        </row>
        <row r="493">
          <cell r="C493" t="str">
            <v>09I02-03-V03-00492</v>
          </cell>
          <cell r="D493" t="str">
            <v>Zavedenie progresínych AKU systémov do procesov spoločnosti</v>
          </cell>
          <cell r="E493">
            <v>45171</v>
          </cell>
          <cell r="F493">
            <v>45171.666956018518</v>
          </cell>
          <cell r="G493" t="str">
            <v>Potrebné zaslať výzvu na doplnenie</v>
          </cell>
          <cell r="H493" t="str">
            <v>Food 4 Fit s.r.o.</v>
          </cell>
          <cell r="I493" t="str">
            <v>Braneckého</v>
          </cell>
          <cell r="J493" t="str">
            <v>1505/1</v>
          </cell>
          <cell r="K493" t="str">
            <v>Nitra</v>
          </cell>
          <cell r="L493">
            <v>94911</v>
          </cell>
          <cell r="M493" t="str">
            <v>Slovenská republika</v>
          </cell>
          <cell r="N493" t="str">
            <v>Braneckého 1505/1, 94911 Nitra</v>
          </cell>
          <cell r="O493" t="str">
            <v>50641093</v>
          </cell>
          <cell r="P493" t="str">
            <v>martin.klenko@gmail.com</v>
          </cell>
          <cell r="R493" t="str">
            <v>2120417123</v>
          </cell>
          <cell r="S493">
            <v>15000</v>
          </cell>
          <cell r="T493">
            <v>12500</v>
          </cell>
          <cell r="U493">
            <v>2500</v>
          </cell>
        </row>
        <row r="494">
          <cell r="C494" t="str">
            <v>09I02-03-V03-00493</v>
          </cell>
          <cell r="D494" t="str">
            <v>Integrovaná Digitálna Transformácia</v>
          </cell>
          <cell r="E494">
            <v>45171</v>
          </cell>
          <cell r="F494">
            <v>45171.923750000002</v>
          </cell>
          <cell r="G494">
            <v>45171.923750000002</v>
          </cell>
          <cell r="H494" t="str">
            <v>FATRA-COM, s.r.o.</v>
          </cell>
          <cell r="I494" t="str">
            <v>Dlhá</v>
          </cell>
          <cell r="J494" t="str">
            <v>923/88B</v>
          </cell>
          <cell r="K494" t="str">
            <v>Žilina</v>
          </cell>
          <cell r="L494" t="str">
            <v>01009</v>
          </cell>
          <cell r="M494" t="str">
            <v>Slovenská republika</v>
          </cell>
          <cell r="N494" t="str">
            <v>Dlhá 923/88B, 01009 Žilina</v>
          </cell>
          <cell r="O494" t="str">
            <v>36376779</v>
          </cell>
          <cell r="P494" t="str">
            <v>projekty@fatracom.com</v>
          </cell>
          <cell r="Q494" t="str">
            <v>SK2021357899</v>
          </cell>
          <cell r="R494" t="str">
            <v>2021357899</v>
          </cell>
          <cell r="S494">
            <v>14855</v>
          </cell>
          <cell r="T494">
            <v>14855</v>
          </cell>
          <cell r="U494">
            <v>0</v>
          </cell>
          <cell r="V494">
            <v>14855</v>
          </cell>
        </row>
        <row r="495">
          <cell r="C495" t="str">
            <v>09I02-03-V03-00494</v>
          </cell>
          <cell r="D495" t="str">
            <v>Inovačný voucher pre PORT CONSULTING, a.s.</v>
          </cell>
          <cell r="E495">
            <v>45171</v>
          </cell>
          <cell r="F495">
            <v>45171.950671296298</v>
          </cell>
          <cell r="G495">
            <v>45171.950671296298</v>
          </cell>
          <cell r="H495" t="str">
            <v>PORT CONSULTING, a.s.</v>
          </cell>
          <cell r="I495" t="str">
            <v>Matúšova</v>
          </cell>
          <cell r="J495">
            <v>12</v>
          </cell>
          <cell r="K495" t="str">
            <v>Bratislava - mestská časť Staré Mesto</v>
          </cell>
          <cell r="L495">
            <v>81104</v>
          </cell>
          <cell r="M495" t="str">
            <v>Slovenská republika</v>
          </cell>
          <cell r="N495" t="str">
            <v>Matúšova 12, 81104 Bratislava - mestská časť Staré Mesto</v>
          </cell>
          <cell r="O495" t="str">
            <v>46325549</v>
          </cell>
          <cell r="P495" t="str">
            <v>peter.orth@kkre.sk</v>
          </cell>
          <cell r="Q495" t="str">
            <v>SK2023335600</v>
          </cell>
          <cell r="R495" t="str">
            <v>2023335600</v>
          </cell>
          <cell r="S495">
            <v>14450</v>
          </cell>
          <cell r="T495">
            <v>14450</v>
          </cell>
          <cell r="U495">
            <v>0</v>
          </cell>
          <cell r="V495">
            <v>14450</v>
          </cell>
        </row>
        <row r="496">
          <cell r="C496" t="str">
            <v>09I02-03-V03-00495</v>
          </cell>
          <cell r="D496" t="str">
            <v>Navrhnutie a konceptualizácia znalostnej databázy (Wiki) a inovatívnych metód v rámci ľudských zdrojov pre zefektívnenie operačnej efektívnosti právnickej firmy.</v>
          </cell>
          <cell r="E496">
            <v>45172</v>
          </cell>
          <cell r="F496">
            <v>45172.330555555556</v>
          </cell>
          <cell r="G496">
            <v>45183.330555555556</v>
          </cell>
          <cell r="H496" t="str">
            <v>PLANAVSKY &amp; PARTNERS s.r.o.</v>
          </cell>
          <cell r="I496" t="str">
            <v>1. Mája</v>
          </cell>
          <cell r="J496" t="str">
            <v>52/18</v>
          </cell>
          <cell r="K496" t="str">
            <v>Bytča</v>
          </cell>
          <cell r="L496" t="str">
            <v>01401</v>
          </cell>
          <cell r="M496" t="str">
            <v>Slovenská republika</v>
          </cell>
          <cell r="N496" t="str">
            <v>1. Mája 52/18, 01401 Bytča</v>
          </cell>
          <cell r="O496" t="str">
            <v>54156076</v>
          </cell>
          <cell r="P496" t="str">
            <v>info@planavskypartners.sk</v>
          </cell>
          <cell r="Q496" t="str">
            <v>SK2121585796</v>
          </cell>
          <cell r="R496" t="str">
            <v>2121585796</v>
          </cell>
          <cell r="S496">
            <v>0</v>
          </cell>
          <cell r="T496">
            <v>0</v>
          </cell>
          <cell r="U496">
            <v>0</v>
          </cell>
        </row>
        <row r="497">
          <cell r="C497" t="str">
            <v>09I02-03-V03-00496</v>
          </cell>
          <cell r="D497" t="str">
            <v>Vývoj pevnostných spojov systému ukotvenia pre invalidných vozíkov pre vozidlá s elektrickým pohonom, bez možnosti vŕtania do podlahy vozidiel.</v>
          </cell>
          <cell r="E497">
            <v>45173</v>
          </cell>
          <cell r="F497">
            <v>45173.342164351852</v>
          </cell>
          <cell r="G497">
            <v>45173.342164351852</v>
          </cell>
          <cell r="H497" t="str">
            <v>ARES, spol. s r.o.</v>
          </cell>
          <cell r="I497" t="str">
            <v>Športová</v>
          </cell>
          <cell r="J497" t="str">
            <v>120/5</v>
          </cell>
          <cell r="K497" t="str">
            <v>Bratislava - mestská časť Nové Mesto</v>
          </cell>
          <cell r="L497">
            <v>83104</v>
          </cell>
          <cell r="M497" t="str">
            <v>Slovenská republika</v>
          </cell>
          <cell r="N497" t="str">
            <v>Športová 120/5, 83104 Bratislava - mestská časť Nové Mesto</v>
          </cell>
          <cell r="O497" t="str">
            <v>31363822</v>
          </cell>
          <cell r="P497" t="str">
            <v>martin.machala@ares.sk</v>
          </cell>
          <cell r="Q497" t="str">
            <v>SK2020336626</v>
          </cell>
          <cell r="R497" t="str">
            <v>2020336626</v>
          </cell>
          <cell r="S497">
            <v>15000</v>
          </cell>
          <cell r="T497">
            <v>15000</v>
          </cell>
          <cell r="U497">
            <v>0</v>
          </cell>
          <cell r="V497">
            <v>15000</v>
          </cell>
        </row>
        <row r="498">
          <cell r="C498" t="str">
            <v>09I02-03-V03-00497</v>
          </cell>
          <cell r="D498" t="str">
            <v>Výskumná správa návrhu a optimalizácie výrobných procesov nového produktu na potravinovom trhu SR.</v>
          </cell>
          <cell r="E498">
            <v>45173</v>
          </cell>
          <cell r="F498">
            <v>45173.599374999998</v>
          </cell>
          <cell r="G498" t="str">
            <v>Potrebné zaslať výzvu na doplnenie</v>
          </cell>
          <cell r="H498" t="str">
            <v>OT Product s.r.o.</v>
          </cell>
          <cell r="I498" t="str">
            <v>Kopčanská</v>
          </cell>
          <cell r="J498" t="str">
            <v>35/35</v>
          </cell>
          <cell r="K498" t="str">
            <v>Holíč</v>
          </cell>
          <cell r="L498">
            <v>90851</v>
          </cell>
          <cell r="M498" t="str">
            <v>Slovenská republika</v>
          </cell>
          <cell r="N498" t="str">
            <v>Kopčanská 35/35, 90851 Holíč</v>
          </cell>
          <cell r="O498" t="str">
            <v>46827731</v>
          </cell>
          <cell r="P498" t="str">
            <v>otproduct@otproduct.sk</v>
          </cell>
          <cell r="Q498" t="str">
            <v>SK2023623448</v>
          </cell>
          <cell r="R498" t="str">
            <v>2023623448</v>
          </cell>
          <cell r="S498">
            <v>14025</v>
          </cell>
          <cell r="T498">
            <v>14025</v>
          </cell>
          <cell r="U498">
            <v>0</v>
          </cell>
        </row>
        <row r="499">
          <cell r="C499" t="str">
            <v>09I02-03-V03-00498</v>
          </cell>
          <cell r="D499" t="str">
            <v>Inovácia vzdelávania s využitím moderných technológií - simulácie (VR/AR/XR)</v>
          </cell>
          <cell r="E499">
            <v>45173</v>
          </cell>
          <cell r="F499">
            <v>45173.403287037036</v>
          </cell>
          <cell r="G499">
            <v>45173.403287037036</v>
          </cell>
          <cell r="H499" t="str">
            <v>unit QQ, s.r.o.</v>
          </cell>
          <cell r="I499" t="str">
            <v>Letná</v>
          </cell>
          <cell r="J499" t="str">
            <v>14555/19</v>
          </cell>
          <cell r="K499" t="str">
            <v>Banská Bystrica</v>
          </cell>
          <cell r="L499">
            <v>97405</v>
          </cell>
          <cell r="M499" t="str">
            <v>Slovenská republika</v>
          </cell>
          <cell r="N499" t="str">
            <v>Letná 14555/19, 97405 Banská Bystrica</v>
          </cell>
          <cell r="O499" t="str">
            <v>35926678</v>
          </cell>
          <cell r="P499" t="str">
            <v>judova@unitqq.sk</v>
          </cell>
          <cell r="Q499" t="str">
            <v>SK2021982006</v>
          </cell>
          <cell r="R499" t="str">
            <v>2021982006</v>
          </cell>
          <cell r="S499">
            <v>15000</v>
          </cell>
          <cell r="T499">
            <v>15000</v>
          </cell>
          <cell r="U499">
            <v>0</v>
          </cell>
          <cell r="V499">
            <v>15000</v>
          </cell>
        </row>
        <row r="500">
          <cell r="C500" t="str">
            <v>09I02-03-V03-00499</v>
          </cell>
          <cell r="D500" t="str">
            <v>Logistika - optimalizácia v procesoch</v>
          </cell>
          <cell r="E500">
            <v>45173</v>
          </cell>
          <cell r="F500">
            <v>45173.618391203701</v>
          </cell>
          <cell r="G500">
            <v>45173.618391203701</v>
          </cell>
          <cell r="H500" t="str">
            <v>Atobo group s.r.o.</v>
          </cell>
          <cell r="I500" t="str">
            <v>Zelená</v>
          </cell>
          <cell r="J500" t="str">
            <v>2C/X3</v>
          </cell>
          <cell r="K500" t="str">
            <v>Banská Bystrica</v>
          </cell>
          <cell r="L500">
            <v>97404</v>
          </cell>
          <cell r="M500" t="str">
            <v>Slovenská republika</v>
          </cell>
          <cell r="N500" t="str">
            <v>Zelená 2C/X3, 97404 Banská Bystrica</v>
          </cell>
          <cell r="O500">
            <v>52560961</v>
          </cell>
          <cell r="P500" t="str">
            <v>atobogroup@gmail.com</v>
          </cell>
          <cell r="Q500" t="str">
            <v>SK2121064979</v>
          </cell>
          <cell r="R500" t="str">
            <v>2121064979</v>
          </cell>
          <cell r="S500">
            <v>14875</v>
          </cell>
          <cell r="T500">
            <v>14875</v>
          </cell>
          <cell r="U500">
            <v>0</v>
          </cell>
          <cell r="V500">
            <v>14875</v>
          </cell>
        </row>
        <row r="501">
          <cell r="C501" t="str">
            <v>09I02-03-V03-00500</v>
          </cell>
          <cell r="D501" t="str">
            <v>Inteligentný sklad pre mikro / malé podninky</v>
          </cell>
          <cell r="E501">
            <v>45173</v>
          </cell>
          <cell r="G501" t="str">
            <v>-</v>
          </cell>
          <cell r="H501" t="str">
            <v>Samuel Fajnor</v>
          </cell>
          <cell r="I501" t="str">
            <v>Ulica Študentská</v>
          </cell>
          <cell r="J501" t="str">
            <v>3587/17</v>
          </cell>
          <cell r="K501" t="str">
            <v>Trnava</v>
          </cell>
          <cell r="L501">
            <v>91701</v>
          </cell>
          <cell r="M501" t="str">
            <v>Slovenská republika</v>
          </cell>
          <cell r="N501" t="str">
            <v>Ulica Študentská 3587/17, 91701 Trnava</v>
          </cell>
          <cell r="O501" t="str">
            <v>FO</v>
          </cell>
          <cell r="P501" t="str">
            <v>samuel.fajnor@gmail.com</v>
          </cell>
          <cell r="S501">
            <v>0</v>
          </cell>
          <cell r="T501">
            <v>0</v>
          </cell>
          <cell r="U501">
            <v>0</v>
          </cell>
        </row>
        <row r="502">
          <cell r="C502" t="str">
            <v>09I02-03-V03-00501</v>
          </cell>
          <cell r="D502" t="str">
            <v>Analýza možných zraniteľností a zabezpečenia voči kybernetickým hrozbám.</v>
          </cell>
          <cell r="E502">
            <v>45173</v>
          </cell>
          <cell r="F502">
            <v>45173.623842592591</v>
          </cell>
          <cell r="G502" t="str">
            <v>-</v>
          </cell>
          <cell r="H502" t="str">
            <v>BOWA s.r.o.</v>
          </cell>
          <cell r="I502" t="str">
            <v>Tomášikova</v>
          </cell>
          <cell r="J502" t="str">
            <v>189512/31</v>
          </cell>
          <cell r="K502" t="str">
            <v>Bratislava - mestská časť Ružinov</v>
          </cell>
          <cell r="L502">
            <v>82101</v>
          </cell>
          <cell r="M502" t="str">
            <v>Slovenská republika</v>
          </cell>
          <cell r="N502" t="str">
            <v>Tomášikova 189512/31, 82101 Bratislava - mestská časť Ružinov</v>
          </cell>
          <cell r="O502" t="str">
            <v>35695439</v>
          </cell>
          <cell r="P502" t="str">
            <v>zvozil@bowa.sk</v>
          </cell>
          <cell r="Q502" t="str">
            <v>SK2020348649</v>
          </cell>
          <cell r="R502" t="str">
            <v>2020348649</v>
          </cell>
          <cell r="S502">
            <v>0</v>
          </cell>
          <cell r="T502">
            <v>0</v>
          </cell>
          <cell r="U502">
            <v>0</v>
          </cell>
        </row>
        <row r="503">
          <cell r="C503" t="str">
            <v>09I02-03-V03-00502</v>
          </cell>
          <cell r="D503" t="str">
            <v>Predĺženie oxidačnej a mikrobiologickej stability lipozomálnych výživových doplnkov</v>
          </cell>
          <cell r="E503">
            <v>45173</v>
          </cell>
          <cell r="F503">
            <v>45173.637638888889</v>
          </cell>
          <cell r="G503">
            <v>45173.637638888889</v>
          </cell>
          <cell r="H503" t="str">
            <v>Adelle Davis, s.r.o.</v>
          </cell>
          <cell r="I503" t="str">
            <v>Karloveská</v>
          </cell>
          <cell r="J503">
            <v>63</v>
          </cell>
          <cell r="K503" t="str">
            <v>Bratislava - mestská časť Karlova Ves</v>
          </cell>
          <cell r="L503">
            <v>84104</v>
          </cell>
          <cell r="M503" t="str">
            <v>Slovenská republika</v>
          </cell>
          <cell r="N503" t="str">
            <v>Karloveská 63, 84104 Bratislava - mestská časť Karlova Ves</v>
          </cell>
          <cell r="O503">
            <v>50916912</v>
          </cell>
          <cell r="P503" t="str">
            <v>ceo@adelledavis.com</v>
          </cell>
          <cell r="Q503" t="str">
            <v>SK2120606730</v>
          </cell>
          <cell r="R503" t="str">
            <v>2120606730</v>
          </cell>
          <cell r="S503">
            <v>14790</v>
          </cell>
          <cell r="T503">
            <v>14790</v>
          </cell>
          <cell r="U503">
            <v>0</v>
          </cell>
          <cell r="V503">
            <v>14790</v>
          </cell>
        </row>
        <row r="504">
          <cell r="C504" t="str">
            <v>09I02-03-V03-00503</v>
          </cell>
          <cell r="D504" t="str">
            <v>Štúdia realizovateľnosti inovatívneho mobilného robotického systému pre nedeštruktívne testovanie konštrukcií ultrazvukom</v>
          </cell>
          <cell r="E504">
            <v>45173</v>
          </cell>
          <cell r="F504">
            <v>45173.651030092595</v>
          </cell>
          <cell r="G504">
            <v>45173.651030092595</v>
          </cell>
          <cell r="H504" t="str">
            <v>VÚEZ, a.s.</v>
          </cell>
          <cell r="I504" t="str">
            <v>Hviezdoslavova</v>
          </cell>
          <cell r="J504">
            <v>35</v>
          </cell>
          <cell r="K504" t="str">
            <v>Levice</v>
          </cell>
          <cell r="L504">
            <v>93439</v>
          </cell>
          <cell r="M504" t="str">
            <v>Slovenská republika</v>
          </cell>
          <cell r="N504" t="str">
            <v>Hviezdoslavova 35, 93439 Levice</v>
          </cell>
          <cell r="O504" t="str">
            <v>36522457</v>
          </cell>
          <cell r="P504" t="str">
            <v>vuez@vuez.sk</v>
          </cell>
          <cell r="Q504" t="str">
            <v>SK2020156083</v>
          </cell>
          <cell r="R504" t="str">
            <v>2020156083</v>
          </cell>
          <cell r="S504">
            <v>14750</v>
          </cell>
          <cell r="T504">
            <v>14750</v>
          </cell>
          <cell r="U504">
            <v>0</v>
          </cell>
          <cell r="V504">
            <v>12537.5</v>
          </cell>
        </row>
        <row r="505">
          <cell r="C505" t="str">
            <v>09I02-03-V03-00504</v>
          </cell>
          <cell r="D505" t="str">
            <v>Návrh holistickej znalostnej databázy pre optimalizáciu a inováciu inžinierskych procesov v stavebnom a technickom dozore, projekcií a realizácii stavieb.</v>
          </cell>
          <cell r="E505">
            <v>45173</v>
          </cell>
          <cell r="F505">
            <v>45173.67900462963</v>
          </cell>
          <cell r="G505" t="str">
            <v>Potrebné zaslať výzvu na doplnenie</v>
          </cell>
          <cell r="H505" t="str">
            <v>LIMAT Reality&amp;Building s.r.o.</v>
          </cell>
          <cell r="I505" t="str">
            <v>Zavodská cesta 24</v>
          </cell>
          <cell r="J505" t="str">
            <v>3911/</v>
          </cell>
          <cell r="K505" t="str">
            <v>Žilina</v>
          </cell>
          <cell r="L505" t="str">
            <v>01001</v>
          </cell>
          <cell r="M505" t="str">
            <v>Slovenská republika</v>
          </cell>
          <cell r="N505" t="str">
            <v>Zavodská cesta 24 3911/, 01001 Žilina</v>
          </cell>
          <cell r="O505" t="str">
            <v>54125588</v>
          </cell>
          <cell r="P505" t="str">
            <v>liptak@limat-rb.sk</v>
          </cell>
          <cell r="Q505" t="str">
            <v>SK2121572607</v>
          </cell>
          <cell r="R505" t="str">
            <v>2121572607</v>
          </cell>
          <cell r="S505">
            <v>15000</v>
          </cell>
          <cell r="T505">
            <v>15000</v>
          </cell>
          <cell r="U505">
            <v>0</v>
          </cell>
        </row>
        <row r="506">
          <cell r="C506" t="str">
            <v>09I02-03-V03-00505</v>
          </cell>
          <cell r="D506" t="str">
            <v>Kybernetické hrozby</v>
          </cell>
          <cell r="E506">
            <v>45173</v>
          </cell>
          <cell r="F506">
            <v>45173.685069444444</v>
          </cell>
          <cell r="G506" t="str">
            <v>-</v>
          </cell>
          <cell r="H506" t="str">
            <v>PROFINESA s.r.o.</v>
          </cell>
          <cell r="I506" t="str">
            <v>Trnavská cesta</v>
          </cell>
          <cell r="J506" t="str">
            <v>178/82/D</v>
          </cell>
          <cell r="K506" t="str">
            <v>Bratislava - mestská časť Ružinov</v>
          </cell>
          <cell r="L506">
            <v>82102</v>
          </cell>
          <cell r="M506" t="str">
            <v>Slovenská republika</v>
          </cell>
          <cell r="N506" t="str">
            <v>Trnavská cesta 178/82/D, 82102 Bratislava - mestská časť Ružinov</v>
          </cell>
          <cell r="O506" t="str">
            <v>36743763</v>
          </cell>
          <cell r="P506" t="str">
            <v>zvozil@profinesa.sk</v>
          </cell>
          <cell r="Q506" t="str">
            <v>sk2022330090</v>
          </cell>
          <cell r="R506" t="str">
            <v>2022330090</v>
          </cell>
          <cell r="S506">
            <v>0</v>
          </cell>
          <cell r="T506">
            <v>0</v>
          </cell>
          <cell r="U506">
            <v>0</v>
          </cell>
        </row>
        <row r="507">
          <cell r="C507" t="str">
            <v>09I02-03-V03-00506</v>
          </cell>
          <cell r="D507" t="str">
            <v>Transformácia abstraktných teoretických znalostí a technologických konceptov do reálnej praktickej implementácie.</v>
          </cell>
          <cell r="E507">
            <v>45173</v>
          </cell>
          <cell r="F507">
            <v>45173.733865740738</v>
          </cell>
          <cell r="G507">
            <v>45173.733865740738</v>
          </cell>
          <cell r="H507" t="str">
            <v>NAŠE MESTÁ, s.r.o.</v>
          </cell>
          <cell r="I507" t="str">
            <v>Chmeľová dolina</v>
          </cell>
          <cell r="J507" t="str">
            <v>164/29</v>
          </cell>
          <cell r="K507" t="str">
            <v>Nitra</v>
          </cell>
          <cell r="L507">
            <v>94901</v>
          </cell>
          <cell r="M507" t="str">
            <v>Slovenská republika</v>
          </cell>
          <cell r="N507" t="str">
            <v>Chmeľová dolina 164/29, 94901 Nitra</v>
          </cell>
          <cell r="O507">
            <v>46820779</v>
          </cell>
          <cell r="P507" t="str">
            <v>mojanitra@gmail.com</v>
          </cell>
          <cell r="R507" t="str">
            <v>2023597961</v>
          </cell>
          <cell r="S507">
            <v>14875</v>
          </cell>
          <cell r="T507">
            <v>12395.833333333334</v>
          </cell>
          <cell r="U507">
            <v>2479.1666666666661</v>
          </cell>
          <cell r="V507">
            <v>14875</v>
          </cell>
        </row>
        <row r="508">
          <cell r="C508" t="str">
            <v>09I02-03-V03-00507</v>
          </cell>
          <cell r="D508" t="str">
            <v>Optimalizácia administratívnych a účtovných činností</v>
          </cell>
          <cell r="E508">
            <v>45173</v>
          </cell>
          <cell r="F508">
            <v>45173.751493055555</v>
          </cell>
          <cell r="G508">
            <v>45173.751493055555</v>
          </cell>
          <cell r="H508" t="str">
            <v>NAŠE MESTÁ SK s.r.o.</v>
          </cell>
          <cell r="I508" t="str">
            <v>Martinská dolina</v>
          </cell>
          <cell r="J508" t="str">
            <v>1256/46</v>
          </cell>
          <cell r="K508" t="str">
            <v>Nitra</v>
          </cell>
          <cell r="L508">
            <v>94901</v>
          </cell>
          <cell r="M508" t="str">
            <v>Slovenská republika</v>
          </cell>
          <cell r="N508" t="str">
            <v>Martinská dolina 1256/46, 94901 Nitra</v>
          </cell>
          <cell r="O508">
            <v>47179520</v>
          </cell>
          <cell r="P508" t="str">
            <v>nasemesta@gmail.com</v>
          </cell>
          <cell r="Q508" t="str">
            <v>2023781276</v>
          </cell>
          <cell r="R508" t="str">
            <v>2023781276</v>
          </cell>
          <cell r="S508">
            <v>14960</v>
          </cell>
          <cell r="T508">
            <v>14960</v>
          </cell>
          <cell r="U508">
            <v>0</v>
          </cell>
          <cell r="V508">
            <v>14960</v>
          </cell>
        </row>
        <row r="509">
          <cell r="C509" t="str">
            <v>09I02-03-V03-00508</v>
          </cell>
          <cell r="D509" t="str">
            <v>Inovácia NIO</v>
          </cell>
          <cell r="E509">
            <v>45173</v>
          </cell>
          <cell r="F509">
            <v>45173.965486111112</v>
          </cell>
          <cell r="G509" t="str">
            <v>Potrebné zaslať výzvu na doplnenie</v>
          </cell>
          <cell r="H509" t="str">
            <v>NIO s.r.o.</v>
          </cell>
          <cell r="I509" t="str">
            <v>Starozagorská</v>
          </cell>
          <cell r="J509" t="str">
            <v>1385/2</v>
          </cell>
          <cell r="K509" t="str">
            <v>Košice - mestská časť Sídlisko KVP</v>
          </cell>
          <cell r="L509" t="str">
            <v>04023</v>
          </cell>
          <cell r="M509" t="str">
            <v>Slovenská republika</v>
          </cell>
          <cell r="N509" t="str">
            <v>Starozagorská 1385/2, 04023 Košice - mestská časť Sídlisko KVP</v>
          </cell>
          <cell r="O509" t="str">
            <v>46980679</v>
          </cell>
          <cell r="P509" t="str">
            <v>lukas.rezanina@gmail.com</v>
          </cell>
          <cell r="R509" t="str">
            <v>46980679</v>
          </cell>
          <cell r="S509">
            <v>15000</v>
          </cell>
          <cell r="T509">
            <v>12500</v>
          </cell>
          <cell r="U509">
            <v>2500</v>
          </cell>
        </row>
        <row r="510">
          <cell r="C510" t="str">
            <v>09I02-03-V03-00509</v>
          </cell>
          <cell r="D510" t="str">
            <v>Testovanie vlastností, bezpečnosti použitia a účinnosti</v>
          </cell>
          <cell r="E510">
            <v>45174</v>
          </cell>
          <cell r="F510">
            <v>45174.357060185182</v>
          </cell>
          <cell r="G510">
            <v>45174.357060185182</v>
          </cell>
          <cell r="H510" t="str">
            <v>SM Trading, s. r. o.</v>
          </cell>
          <cell r="I510" t="str">
            <v>Raková</v>
          </cell>
          <cell r="J510">
            <v>1631</v>
          </cell>
          <cell r="K510" t="str">
            <v>Raková</v>
          </cell>
          <cell r="L510" t="str">
            <v>02351</v>
          </cell>
          <cell r="M510" t="str">
            <v>Slovenská republika</v>
          </cell>
          <cell r="N510" t="str">
            <v>Raková 1631, 02351 Raková</v>
          </cell>
          <cell r="O510" t="str">
            <v>52954676</v>
          </cell>
          <cell r="P510" t="str">
            <v>stranavsky.marek@gmail.com</v>
          </cell>
          <cell r="R510" t="str">
            <v>2121187332</v>
          </cell>
          <cell r="S510">
            <v>14939.94</v>
          </cell>
          <cell r="T510">
            <v>12449.95</v>
          </cell>
          <cell r="U510">
            <v>2489.9899999999998</v>
          </cell>
          <cell r="V510">
            <v>14939.94</v>
          </cell>
        </row>
        <row r="511">
          <cell r="C511" t="str">
            <v>09I02-03-V03-00510</v>
          </cell>
          <cell r="D511" t="str">
            <v>Optimalizácia a digitalizácia procesov v spoločnosti špecializujúcej sa na komplexné služby v oblasti realizácie a servisu komínov</v>
          </cell>
          <cell r="E511">
            <v>45174</v>
          </cell>
          <cell r="F511">
            <v>45174.368541666663</v>
          </cell>
          <cell r="G511">
            <v>45174.368541666663</v>
          </cell>
          <cell r="H511" t="str">
            <v>KLIKON, s. r. o.</v>
          </cell>
          <cell r="I511" t="str">
            <v>Horelica</v>
          </cell>
          <cell r="J511">
            <v>232</v>
          </cell>
          <cell r="K511" t="str">
            <v>Čadca</v>
          </cell>
          <cell r="L511" t="str">
            <v>02201</v>
          </cell>
          <cell r="M511" t="str">
            <v>Slovenská republika</v>
          </cell>
          <cell r="N511" t="str">
            <v>Horelica 232, 02201 Čadca</v>
          </cell>
          <cell r="O511">
            <v>36417122</v>
          </cell>
          <cell r="P511" t="str">
            <v>kariera@klikon.sk</v>
          </cell>
          <cell r="Q511" t="str">
            <v>SK2021794049</v>
          </cell>
          <cell r="R511" t="str">
            <v>2021794049</v>
          </cell>
          <cell r="S511">
            <v>15000</v>
          </cell>
          <cell r="T511">
            <v>15000</v>
          </cell>
          <cell r="U511">
            <v>0</v>
          </cell>
          <cell r="V511">
            <v>15000</v>
          </cell>
        </row>
        <row r="512">
          <cell r="C512" t="str">
            <v>09I02-03-V03-00511</v>
          </cell>
          <cell r="D512" t="str">
            <v>Administratíva - optimalizácia procesov</v>
          </cell>
          <cell r="E512">
            <v>45174</v>
          </cell>
          <cell r="F512">
            <v>45174.46398148148</v>
          </cell>
          <cell r="G512" t="str">
            <v>Potrebné zaslať výzvu na doplnenie</v>
          </cell>
          <cell r="H512" t="str">
            <v>ALL - JOBS s. r. o.</v>
          </cell>
          <cell r="I512" t="str">
            <v>Mostná</v>
          </cell>
          <cell r="J512" t="str">
            <v>1621/13</v>
          </cell>
          <cell r="K512" t="str">
            <v>Nitra</v>
          </cell>
          <cell r="L512">
            <v>94901</v>
          </cell>
          <cell r="M512" t="str">
            <v>Slovenská republika</v>
          </cell>
          <cell r="N512" t="str">
            <v>Mostná 1621/13, 94901 Nitra</v>
          </cell>
          <cell r="O512" t="str">
            <v>52256553</v>
          </cell>
          <cell r="P512" t="str">
            <v>office@all-jobs.eu</v>
          </cell>
          <cell r="Q512" t="str">
            <v>SK2120959676</v>
          </cell>
          <cell r="R512" t="str">
            <v>2120959676</v>
          </cell>
          <cell r="S512">
            <v>14875</v>
          </cell>
          <cell r="T512">
            <v>14875</v>
          </cell>
          <cell r="U512">
            <v>0</v>
          </cell>
        </row>
        <row r="513">
          <cell r="C513" t="str">
            <v>09I02-03-V03-00512</v>
          </cell>
          <cell r="D513" t="str">
            <v>Inovácia produktu CRM - vypracovanie návrhu na doplnenie nových funkcionalít nástroja</v>
          </cell>
          <cell r="E513">
            <v>45174</v>
          </cell>
          <cell r="F513">
            <v>45174.470509259256</v>
          </cell>
          <cell r="G513">
            <v>45174.470509259256</v>
          </cell>
          <cell r="H513" t="str">
            <v>VaM a priatelia, s. r. o.</v>
          </cell>
          <cell r="I513" t="str">
            <v>Lesná</v>
          </cell>
          <cell r="J513" t="str">
            <v>1987/3</v>
          </cell>
          <cell r="K513" t="str">
            <v>Bernolákovo</v>
          </cell>
          <cell r="L513">
            <v>90027</v>
          </cell>
          <cell r="M513" t="str">
            <v>Slovenská republika</v>
          </cell>
          <cell r="N513" t="str">
            <v>Lesná 1987/3, 90027 Bernolákovo</v>
          </cell>
          <cell r="O513" t="str">
            <v>46154132</v>
          </cell>
          <cell r="P513" t="str">
            <v>vlado.svorec@gmail.com</v>
          </cell>
          <cell r="Q513" t="str">
            <v>SK2023255839</v>
          </cell>
          <cell r="R513" t="str">
            <v>2023255839</v>
          </cell>
          <cell r="S513">
            <v>15000</v>
          </cell>
          <cell r="T513">
            <v>15000</v>
          </cell>
          <cell r="U513">
            <v>0</v>
          </cell>
          <cell r="V513">
            <v>15000</v>
          </cell>
        </row>
        <row r="514">
          <cell r="C514" t="str">
            <v>09I02-03-V03-00513</v>
          </cell>
          <cell r="D514" t="str">
            <v>Zlepšenie procesov logistiky skladov</v>
          </cell>
          <cell r="E514">
            <v>45174</v>
          </cell>
          <cell r="F514">
            <v>45174.475590277776</v>
          </cell>
          <cell r="G514">
            <v>45174.475590277776</v>
          </cell>
          <cell r="H514" t="str">
            <v>SK GLOBTEC s. r. o.</v>
          </cell>
          <cell r="I514" t="str">
            <v>Mostná</v>
          </cell>
          <cell r="J514" t="str">
            <v>206/13</v>
          </cell>
          <cell r="K514" t="str">
            <v>Nitra</v>
          </cell>
          <cell r="L514">
            <v>94901</v>
          </cell>
          <cell r="M514" t="str">
            <v>Slovenská republika</v>
          </cell>
          <cell r="N514" t="str">
            <v>Mostná 206/13, 94901 Nitra</v>
          </cell>
          <cell r="O514">
            <v>52424481</v>
          </cell>
          <cell r="P514" t="str">
            <v>info@globtec.sk</v>
          </cell>
          <cell r="Q514" t="str">
            <v>SK2121020913</v>
          </cell>
          <cell r="R514" t="str">
            <v>2121020913</v>
          </cell>
          <cell r="S514">
            <v>15000</v>
          </cell>
          <cell r="T514">
            <v>15000</v>
          </cell>
          <cell r="U514">
            <v>0</v>
          </cell>
          <cell r="V514">
            <v>15000</v>
          </cell>
        </row>
        <row r="515">
          <cell r="C515" t="str">
            <v>09I02-03-V03-00514</v>
          </cell>
          <cell r="D515" t="str">
            <v>Inovácie v analýze kontaminácie úľov pre zvýšenú kvalitu včelstva a monitorovanie bezpečného stavu v úľoch</v>
          </cell>
          <cell r="E515">
            <v>45174</v>
          </cell>
          <cell r="F515">
            <v>45174.517060185186</v>
          </cell>
          <cell r="G515">
            <v>45174.517060185186</v>
          </cell>
          <cell r="H515" t="str">
            <v>Bee hive monitoring s. r. o.</v>
          </cell>
          <cell r="I515" t="str">
            <v>Nová cesta</v>
          </cell>
          <cell r="J515" t="str">
            <v>740/44</v>
          </cell>
          <cell r="K515" t="str">
            <v>Jelka</v>
          </cell>
          <cell r="L515">
            <v>92523</v>
          </cell>
          <cell r="M515" t="str">
            <v>Slovenská republika</v>
          </cell>
          <cell r="N515" t="str">
            <v>Nová cesta 740/44, 92523 Jelka</v>
          </cell>
          <cell r="O515">
            <v>52287939</v>
          </cell>
          <cell r="P515" t="str">
            <v>office@beehivemonitoring.com</v>
          </cell>
          <cell r="Q515" t="str">
            <v>SK2120974812</v>
          </cell>
          <cell r="R515" t="str">
            <v>2120974812</v>
          </cell>
          <cell r="S515">
            <v>13043.48</v>
          </cell>
          <cell r="T515">
            <v>13043.48</v>
          </cell>
          <cell r="U515">
            <v>0</v>
          </cell>
          <cell r="V515">
            <v>12750</v>
          </cell>
        </row>
        <row r="516">
          <cell r="C516" t="str">
            <v>09I02-03-V03-00515</v>
          </cell>
          <cell r="D516" t="str">
            <v>Inovačný potenciál v iommo s.r.o.</v>
          </cell>
          <cell r="E516">
            <v>45174</v>
          </cell>
          <cell r="F516">
            <v>45174.534641203703</v>
          </cell>
          <cell r="G516">
            <v>45184.534641203703</v>
          </cell>
          <cell r="H516" t="str">
            <v>iommo s.r.o.</v>
          </cell>
          <cell r="I516" t="str">
            <v>Mierová</v>
          </cell>
          <cell r="J516" t="str">
            <v>1909/62</v>
          </cell>
          <cell r="K516" t="str">
            <v>Humenné</v>
          </cell>
          <cell r="L516" t="str">
            <v>06601</v>
          </cell>
          <cell r="M516" t="str">
            <v>Slovenská republika</v>
          </cell>
          <cell r="N516" t="str">
            <v>Mierová 1909/62, 06601 Humenné</v>
          </cell>
          <cell r="O516" t="str">
            <v>53909283</v>
          </cell>
          <cell r="P516" t="str">
            <v>danielsutka@gmail.com</v>
          </cell>
          <cell r="Q516" t="str">
            <v>SK2121528673</v>
          </cell>
          <cell r="R516" t="str">
            <v>2121528673</v>
          </cell>
          <cell r="S516">
            <v>15000</v>
          </cell>
          <cell r="T516">
            <v>15000</v>
          </cell>
          <cell r="U516">
            <v>0</v>
          </cell>
        </row>
        <row r="517">
          <cell r="C517" t="str">
            <v>09I02-03-V03-00516</v>
          </cell>
          <cell r="D517" t="str">
            <v>Inovácia procesov HAPACA studio s.r.o.</v>
          </cell>
          <cell r="E517">
            <v>45174</v>
          </cell>
          <cell r="F517">
            <v>45174.540925925925</v>
          </cell>
          <cell r="G517">
            <v>45184.540925925925</v>
          </cell>
          <cell r="H517" t="str">
            <v>HAPACA studio s. r. o.</v>
          </cell>
          <cell r="I517" t="str">
            <v>Mierová</v>
          </cell>
          <cell r="J517" t="str">
            <v>1909/62</v>
          </cell>
          <cell r="K517" t="str">
            <v>Humenné</v>
          </cell>
          <cell r="L517" t="str">
            <v>06601</v>
          </cell>
          <cell r="M517" t="str">
            <v>Slovenská republika</v>
          </cell>
          <cell r="N517" t="str">
            <v>Mierová 1909/62, 06601 Humenné</v>
          </cell>
          <cell r="O517" t="str">
            <v>53933583</v>
          </cell>
          <cell r="P517" t="str">
            <v>danielsutka@gmail.com</v>
          </cell>
          <cell r="Q517" t="str">
            <v>SK2121532248</v>
          </cell>
          <cell r="R517" t="str">
            <v>2121532248</v>
          </cell>
          <cell r="S517">
            <v>15045</v>
          </cell>
          <cell r="T517">
            <v>15045</v>
          </cell>
          <cell r="U517">
            <v>0</v>
          </cell>
        </row>
        <row r="518">
          <cell r="C518" t="str">
            <v>09I02-03-V03-00517</v>
          </cell>
          <cell r="D518" t="str">
            <v>Modernizácia technológie výroby</v>
          </cell>
          <cell r="E518">
            <v>45174</v>
          </cell>
          <cell r="F518">
            <v>45174.574571759258</v>
          </cell>
          <cell r="G518" t="str">
            <v>-</v>
          </cell>
          <cell r="H518" t="str">
            <v>Valéria Pecsöková - Pekáreň</v>
          </cell>
          <cell r="I518" t="str">
            <v>Čoltovo</v>
          </cell>
          <cell r="J518" t="str">
            <v>161/</v>
          </cell>
          <cell r="K518" t="str">
            <v>Čoltovo</v>
          </cell>
          <cell r="L518" t="str">
            <v>04912</v>
          </cell>
          <cell r="M518" t="str">
            <v>Slovenská republika</v>
          </cell>
          <cell r="N518" t="str">
            <v>Čoltovo 161/, 04912 Čoltovo</v>
          </cell>
          <cell r="O518" t="str">
            <v>33013446</v>
          </cell>
          <cell r="P518" t="str">
            <v>valeria.p@pobox.sk</v>
          </cell>
          <cell r="Q518" t="str">
            <v>SK1020027888</v>
          </cell>
          <cell r="R518" t="str">
            <v>1020027888</v>
          </cell>
          <cell r="S518">
            <v>15000</v>
          </cell>
          <cell r="T518">
            <v>15000</v>
          </cell>
          <cell r="U518">
            <v>0</v>
          </cell>
        </row>
        <row r="519">
          <cell r="C519" t="str">
            <v>09I02-03-V03-00518</v>
          </cell>
          <cell r="D519" t="str">
            <v>Optimalizácia toku zmrzliny od výroby po predaj koncovému zákazníkovi</v>
          </cell>
          <cell r="E519">
            <v>45174</v>
          </cell>
          <cell r="F519">
            <v>45174.637766203705</v>
          </cell>
          <cell r="G519">
            <v>45174.637766203705</v>
          </cell>
          <cell r="H519" t="str">
            <v>Zmrzlina LuMi, s.r.o.</v>
          </cell>
          <cell r="I519" t="str">
            <v>Ovsištské námestie</v>
          </cell>
          <cell r="J519">
            <v>1</v>
          </cell>
          <cell r="K519" t="str">
            <v>Bratislava - mestská časť Petržalka</v>
          </cell>
          <cell r="L519">
            <v>85104</v>
          </cell>
          <cell r="M519" t="str">
            <v>Slovenská republika</v>
          </cell>
          <cell r="N519" t="str">
            <v>Ovsištské námestie 1, 85104 Bratislava - mestská časť Petržalka</v>
          </cell>
          <cell r="O519" t="str">
            <v>51255260</v>
          </cell>
          <cell r="P519" t="str">
            <v>miriama.antalova@gmail.com</v>
          </cell>
          <cell r="Q519" t="str">
            <v>SK2120663468</v>
          </cell>
          <cell r="R519" t="str">
            <v>2120663468</v>
          </cell>
          <cell r="S519">
            <v>14900</v>
          </cell>
          <cell r="T519">
            <v>14900</v>
          </cell>
          <cell r="U519">
            <v>0</v>
          </cell>
          <cell r="V519">
            <v>12665</v>
          </cell>
        </row>
        <row r="520">
          <cell r="C520" t="str">
            <v>09I02-03-V03-00519</v>
          </cell>
          <cell r="D520" t="str">
            <v>Návrh technológie spracovania vlašských orechov na konzervované nátierky</v>
          </cell>
          <cell r="E520">
            <v>45174</v>
          </cell>
          <cell r="F520">
            <v>45174.784212962964</v>
          </cell>
          <cell r="G520">
            <v>45185.784212962964</v>
          </cell>
          <cell r="H520" t="str">
            <v>Miloš Višňovský A M V</v>
          </cell>
          <cell r="I520" t="str">
            <v>Bezručová</v>
          </cell>
          <cell r="J520" t="str">
            <v>5748/42</v>
          </cell>
          <cell r="K520" t="str">
            <v>Nové Zámky</v>
          </cell>
          <cell r="L520">
            <v>94002</v>
          </cell>
          <cell r="M520" t="str">
            <v>Slovenská republika</v>
          </cell>
          <cell r="N520" t="str">
            <v>Bezručová 5748/42, 94002 Nové Zámky</v>
          </cell>
          <cell r="O520" t="str">
            <v>14427460</v>
          </cell>
          <cell r="P520" t="str">
            <v>recepcia@hyperbarickakomora.sk</v>
          </cell>
          <cell r="Q520" t="str">
            <v>SK1028608240</v>
          </cell>
          <cell r="R520" t="str">
            <v>1028608240</v>
          </cell>
          <cell r="S520">
            <v>0</v>
          </cell>
          <cell r="T520">
            <v>0</v>
          </cell>
          <cell r="U520">
            <v>0</v>
          </cell>
        </row>
        <row r="521">
          <cell r="C521" t="str">
            <v>09I02-03-V03-00520</v>
          </cell>
          <cell r="D521" t="str">
            <v>Inovácia existujúcich produktov v PREMIUM portáli</v>
          </cell>
          <cell r="E521">
            <v>45175</v>
          </cell>
          <cell r="F521">
            <v>45175.373854166668</v>
          </cell>
          <cell r="G521">
            <v>45175.373854166668</v>
          </cell>
          <cell r="H521" t="str">
            <v>PREMIUM Poisťovňa, pobočka poisťovne z iného členského štátu</v>
          </cell>
          <cell r="I521" t="str">
            <v>Námestie Mateja Korvína</v>
          </cell>
          <cell r="J521" t="str">
            <v>7842/1</v>
          </cell>
          <cell r="K521" t="str">
            <v>Bratislava - mestská časť Staré Mesto</v>
          </cell>
          <cell r="L521">
            <v>81107</v>
          </cell>
          <cell r="M521" t="str">
            <v>Slovenská republika</v>
          </cell>
          <cell r="N521" t="str">
            <v>Námestie Mateja Korvína 7842/1, 81107 Bratislava - mestská časť Staré Mesto</v>
          </cell>
          <cell r="O521" t="str">
            <v>50659669</v>
          </cell>
          <cell r="P521" t="str">
            <v>poistenie@premium-ic.sk</v>
          </cell>
          <cell r="Q521" t="str">
            <v>SK4120066170</v>
          </cell>
          <cell r="R521" t="str">
            <v>4120066170</v>
          </cell>
          <cell r="S521">
            <v>15000</v>
          </cell>
          <cell r="T521">
            <v>15000</v>
          </cell>
          <cell r="U521">
            <v>0</v>
          </cell>
          <cell r="V521">
            <v>15000</v>
          </cell>
        </row>
        <row r="522">
          <cell r="C522" t="str">
            <v>09I02-03-V03-00521</v>
          </cell>
          <cell r="D522" t="str">
            <v>StinkeyCase</v>
          </cell>
          <cell r="E522">
            <v>45175</v>
          </cell>
          <cell r="G522" t="str">
            <v>-</v>
          </cell>
          <cell r="H522" t="str">
            <v>Karmadilo</v>
          </cell>
          <cell r="I522" t="str">
            <v>Beskydská</v>
          </cell>
          <cell r="J522" t="str">
            <v>3993/10</v>
          </cell>
          <cell r="K522" t="str">
            <v>Banská Bystrica</v>
          </cell>
          <cell r="L522">
            <v>97411</v>
          </cell>
          <cell r="M522" t="str">
            <v>Slovenská republika</v>
          </cell>
          <cell r="N522" t="str">
            <v>Beskydská 3993/10, 97411 Banská Bystrica</v>
          </cell>
          <cell r="O522" t="str">
            <v>50529501</v>
          </cell>
          <cell r="P522" t="str">
            <v>mon.medvecka@gmail.com</v>
          </cell>
          <cell r="R522" t="str">
            <v>2120362717</v>
          </cell>
          <cell r="S522">
            <v>0</v>
          </cell>
          <cell r="T522">
            <v>0</v>
          </cell>
          <cell r="U522">
            <v>0</v>
          </cell>
        </row>
        <row r="523">
          <cell r="C523" t="str">
            <v>09I02-03-V03-00522</v>
          </cell>
          <cell r="D523" t="str">
            <v>Online plánovač pasívnych solárnych domov podľa modulov</v>
          </cell>
          <cell r="E523">
            <v>45175</v>
          </cell>
          <cell r="F523">
            <v>45175.480347222219</v>
          </cell>
          <cell r="G523">
            <v>45175.480347222219</v>
          </cell>
          <cell r="H523" t="str">
            <v>FZKS, s.r.o.</v>
          </cell>
          <cell r="I523" t="str">
            <v>Sušany</v>
          </cell>
          <cell r="J523">
            <v>151</v>
          </cell>
          <cell r="K523" t="str">
            <v>Hrnčiarske Zalužany</v>
          </cell>
          <cell r="L523">
            <v>98012</v>
          </cell>
          <cell r="M523" t="str">
            <v>Slovenská republika</v>
          </cell>
          <cell r="N523" t="str">
            <v>Sušany 151, 98012 Hrnčiarske Zalužany</v>
          </cell>
          <cell r="O523" t="str">
            <v>48115576</v>
          </cell>
          <cell r="P523" t="str">
            <v>fazekaso@gmail.com</v>
          </cell>
          <cell r="R523" t="str">
            <v>2120051659</v>
          </cell>
          <cell r="S523">
            <v>15000</v>
          </cell>
          <cell r="T523">
            <v>12500</v>
          </cell>
          <cell r="U523">
            <v>2500</v>
          </cell>
          <cell r="V523">
            <v>15000</v>
          </cell>
        </row>
        <row r="524">
          <cell r="C524" t="str">
            <v>09I02-03-V03-00523</v>
          </cell>
          <cell r="D524" t="str">
            <v>Implementácia reálnych ekonomických pohybov do ekonomických systémov podnikov v oblasti účtovníctva a následne finančného vykazovania</v>
          </cell>
          <cell r="E524">
            <v>45175</v>
          </cell>
          <cell r="F524">
            <v>45175.545902777776</v>
          </cell>
          <cell r="G524" t="str">
            <v>Aký je výsledok doplnenia</v>
          </cell>
          <cell r="H524" t="str">
            <v>KaPM, s.r.o.</v>
          </cell>
          <cell r="I524" t="str">
            <v>Námestie osloboditeľov</v>
          </cell>
          <cell r="J524" t="str">
            <v>3784/3/A</v>
          </cell>
          <cell r="K524" t="str">
            <v>Košice - mestská časť Juh</v>
          </cell>
          <cell r="L524" t="str">
            <v>04001</v>
          </cell>
          <cell r="M524" t="str">
            <v>Slovenská republika</v>
          </cell>
          <cell r="N524" t="str">
            <v>Námestie osloboditeľov 3784/3/A, 04001 Košice - mestská časť Juh</v>
          </cell>
          <cell r="O524" t="str">
            <v>36203505</v>
          </cell>
          <cell r="P524" t="str">
            <v>ladislav.dudas@kapm.sk</v>
          </cell>
          <cell r="Q524" t="str">
            <v>SK2020053365</v>
          </cell>
          <cell r="R524" t="str">
            <v>2020053365</v>
          </cell>
          <cell r="S524">
            <v>0</v>
          </cell>
          <cell r="T524">
            <v>0</v>
          </cell>
          <cell r="U524">
            <v>0</v>
          </cell>
        </row>
        <row r="525">
          <cell r="C525" t="str">
            <v>09I02-03-V03-00524</v>
          </cell>
          <cell r="D525" t="str">
            <v>Dizajnová zákazková strojárska výroba a zdokonalenie technológie zvárania, rezania, brúsenia a čistenia povrchu kovov</v>
          </cell>
          <cell r="E525">
            <v>45175</v>
          </cell>
          <cell r="F525">
            <v>45175.862928240742</v>
          </cell>
          <cell r="G525" t="str">
            <v>Potrebné zaslať výzvu na doplnenie</v>
          </cell>
          <cell r="H525" t="str">
            <v>MK-STEEL s.r.o.</v>
          </cell>
          <cell r="I525" t="str">
            <v>Pionierska</v>
          </cell>
          <cell r="J525" t="str">
            <v>419/7</v>
          </cell>
          <cell r="K525" t="str">
            <v>Dubnica nad Váhom</v>
          </cell>
          <cell r="L525" t="str">
            <v>01841</v>
          </cell>
          <cell r="M525" t="str">
            <v>Slovenská republika</v>
          </cell>
          <cell r="N525" t="str">
            <v>Pionierska 419/7, 01841 Dubnica nad Váhom</v>
          </cell>
          <cell r="O525" t="str">
            <v>52153576</v>
          </cell>
          <cell r="P525" t="str">
            <v>kunik@mksteel.sk</v>
          </cell>
          <cell r="Q525" t="str">
            <v>SK2120915533</v>
          </cell>
          <cell r="R525" t="str">
            <v>2120915533</v>
          </cell>
          <cell r="S525">
            <v>14960</v>
          </cell>
          <cell r="T525">
            <v>14960</v>
          </cell>
          <cell r="U525">
            <v>0</v>
          </cell>
        </row>
        <row r="526">
          <cell r="C526" t="str">
            <v>09I02-03-V03-00525</v>
          </cell>
          <cell r="D526" t="str">
            <v>Inovatívna technológia čistenia budov a exteriérových povrchov tryskaním suchého ľadu a aplikácie novej technológie do praxe</v>
          </cell>
          <cell r="E526">
            <v>45175</v>
          </cell>
          <cell r="F526">
            <v>45175.944791666669</v>
          </cell>
          <cell r="G526">
            <v>45175.944791666669</v>
          </cell>
          <cell r="H526" t="str">
            <v>MALK building, s.r.o.</v>
          </cell>
          <cell r="I526" t="str">
            <v>Braneckého</v>
          </cell>
          <cell r="J526" t="str">
            <v>1/1505</v>
          </cell>
          <cell r="K526" t="str">
            <v>Nitra</v>
          </cell>
          <cell r="L526">
            <v>94901</v>
          </cell>
          <cell r="M526" t="str">
            <v>Slovenská republika</v>
          </cell>
          <cell r="N526" t="str">
            <v>Braneckého 1/1505, 94901 Nitra</v>
          </cell>
          <cell r="O526" t="str">
            <v>51312115</v>
          </cell>
          <cell r="P526" t="str">
            <v>malkbuiding@gmail.com</v>
          </cell>
          <cell r="R526" t="str">
            <v>2120667351</v>
          </cell>
          <cell r="S526">
            <v>14526.5</v>
          </cell>
          <cell r="T526">
            <v>12105.416666666668</v>
          </cell>
          <cell r="U526">
            <v>2421.0833333333321</v>
          </cell>
          <cell r="V526">
            <v>14526.5</v>
          </cell>
        </row>
        <row r="527">
          <cell r="C527" t="str">
            <v>09I02-03-V03-00526</v>
          </cell>
          <cell r="D527" t="str">
            <v>Služby v oblasti vývoja inovatívnych technológií</v>
          </cell>
          <cell r="E527">
            <v>45176</v>
          </cell>
          <cell r="F527">
            <v>45176.494016203702</v>
          </cell>
          <cell r="G527">
            <v>45176.494016203702</v>
          </cell>
          <cell r="H527" t="str">
            <v>VÚMZ SK, s.r.o.</v>
          </cell>
          <cell r="I527" t="str">
            <v>Párovská</v>
          </cell>
          <cell r="J527" t="str">
            <v>1196/28</v>
          </cell>
          <cell r="K527" t="str">
            <v>Nitra</v>
          </cell>
          <cell r="L527">
            <v>94901</v>
          </cell>
          <cell r="M527" t="str">
            <v>Slovenská republika</v>
          </cell>
          <cell r="N527" t="str">
            <v>Párovská 1196/28, 94901 Nitra</v>
          </cell>
          <cell r="O527" t="str">
            <v>35924608</v>
          </cell>
          <cell r="P527" t="str">
            <v>vumz@vumz.sk</v>
          </cell>
          <cell r="Q527" t="str">
            <v>SK2021968872</v>
          </cell>
          <cell r="R527" t="str">
            <v>2021968872</v>
          </cell>
          <cell r="S527">
            <v>14662.5</v>
          </cell>
          <cell r="T527">
            <v>14662.5</v>
          </cell>
          <cell r="U527">
            <v>0</v>
          </cell>
          <cell r="V527">
            <v>14662.5</v>
          </cell>
        </row>
        <row r="528">
          <cell r="C528" t="str">
            <v>09I02-03-V03-00527</v>
          </cell>
          <cell r="D528" t="str">
            <v>Digitálny prevodník pre tenzometrické snímače sily vo forme USB kľúča</v>
          </cell>
          <cell r="E528">
            <v>45176</v>
          </cell>
          <cell r="F528">
            <v>45176.557314814818</v>
          </cell>
          <cell r="G528">
            <v>45177.557314814818</v>
          </cell>
          <cell r="H528" t="str">
            <v>EMSYST, spol. s r.o.</v>
          </cell>
          <cell r="I528" t="str">
            <v>Súvoz</v>
          </cell>
          <cell r="J528" t="str">
            <v>111/164</v>
          </cell>
          <cell r="K528" t="str">
            <v>Trenčín</v>
          </cell>
          <cell r="L528">
            <v>91101</v>
          </cell>
          <cell r="M528" t="str">
            <v>Slovenská republika</v>
          </cell>
          <cell r="N528" t="str">
            <v>Súvoz 111/164, 91101 Trenčín</v>
          </cell>
          <cell r="O528" t="str">
            <v>34115749</v>
          </cell>
          <cell r="P528" t="str">
            <v>mail@emsyst.sk</v>
          </cell>
          <cell r="Q528" t="str">
            <v>SK2020386115</v>
          </cell>
          <cell r="R528" t="str">
            <v>SK2020386115</v>
          </cell>
          <cell r="S528">
            <v>0</v>
          </cell>
          <cell r="T528">
            <v>0</v>
          </cell>
          <cell r="U528">
            <v>0</v>
          </cell>
        </row>
        <row r="529">
          <cell r="C529" t="str">
            <v>09I02-03-V03-00528</v>
          </cell>
          <cell r="D529" t="str">
            <v>Vyvoj a realizacia financnej inovacie a nasledovne patentovanie faktoringu mzdy</v>
          </cell>
          <cell r="E529">
            <v>45176</v>
          </cell>
          <cell r="G529" t="str">
            <v>-</v>
          </cell>
          <cell r="H529" t="str">
            <v>WageNow, s.r.o.</v>
          </cell>
          <cell r="I529" t="str">
            <v>Horná</v>
          </cell>
          <cell r="J529" t="str">
            <v>92/37</v>
          </cell>
          <cell r="K529" t="str">
            <v>Banská Bystrica</v>
          </cell>
          <cell r="L529">
            <v>97401</v>
          </cell>
          <cell r="M529" t="str">
            <v>Slovenská republika</v>
          </cell>
          <cell r="N529" t="str">
            <v>Horná 92/37, 97401 Banská Bystrica</v>
          </cell>
          <cell r="O529" t="str">
            <v>54392276</v>
          </cell>
          <cell r="P529" t="str">
            <v>info@wagenow.com</v>
          </cell>
          <cell r="Q529" t="str">
            <v>SK2121657538</v>
          </cell>
          <cell r="R529" t="str">
            <v>2121657538</v>
          </cell>
          <cell r="S529">
            <v>0</v>
          </cell>
          <cell r="T529">
            <v>0</v>
          </cell>
          <cell r="U529">
            <v>0</v>
          </cell>
        </row>
        <row r="530">
          <cell r="C530" t="str">
            <v>09I02-03-V03-00529</v>
          </cell>
          <cell r="D530" t="str">
            <v>Realizácia výskumno – vývojových služieb pre spoločnosť CDicon s.r.o.</v>
          </cell>
          <cell r="E530">
            <v>45176</v>
          </cell>
          <cell r="F530">
            <v>45176.734039351853</v>
          </cell>
          <cell r="G530" t="str">
            <v>-</v>
          </cell>
          <cell r="H530" t="str">
            <v>CDicon s. r. o.</v>
          </cell>
          <cell r="I530" t="str">
            <v>Tatranská</v>
          </cell>
          <cell r="J530" t="str">
            <v>7254/38</v>
          </cell>
          <cell r="K530" t="str">
            <v>Bratislava - mestská časť Záhorská Bystrica</v>
          </cell>
          <cell r="L530">
            <v>84106</v>
          </cell>
          <cell r="M530" t="str">
            <v>Slovenská republika</v>
          </cell>
          <cell r="N530" t="str">
            <v>Tatranská 7254/38, 84106 Bratislava - mestská časť Záhorská Bystrica</v>
          </cell>
          <cell r="O530" t="str">
            <v>35701030</v>
          </cell>
          <cell r="P530" t="str">
            <v>filipkrizko@gmail.com</v>
          </cell>
          <cell r="Q530" t="str">
            <v>SK2020327386</v>
          </cell>
          <cell r="R530" t="str">
            <v>2020327386</v>
          </cell>
          <cell r="S530">
            <v>14875</v>
          </cell>
          <cell r="T530">
            <v>14875</v>
          </cell>
          <cell r="U530">
            <v>0</v>
          </cell>
        </row>
        <row r="531">
          <cell r="C531" t="str">
            <v>09I02-03-V03-00530</v>
          </cell>
          <cell r="D531" t="str">
            <v>Inovácie v oblasti optimalizácie procesov Integrovaného záchranného systému</v>
          </cell>
          <cell r="E531">
            <v>45176</v>
          </cell>
          <cell r="F531">
            <v>45176.87122685185</v>
          </cell>
          <cell r="G531">
            <v>45176.87122685185</v>
          </cell>
          <cell r="H531" t="str">
            <v>Ing. Dávid Lukáč, MBA</v>
          </cell>
          <cell r="I531" t="str">
            <v>Jabloň</v>
          </cell>
          <cell r="J531" t="str">
            <v>116/</v>
          </cell>
          <cell r="K531" t="str">
            <v>Jabloň</v>
          </cell>
          <cell r="L531" t="str">
            <v>06713</v>
          </cell>
          <cell r="M531" t="str">
            <v>Slovenská republika</v>
          </cell>
          <cell r="N531" t="str">
            <v>Jabloň 116/, 06713 Jabloň</v>
          </cell>
          <cell r="O531" t="str">
            <v>51273845</v>
          </cell>
          <cell r="P531" t="str">
            <v>ing.lukacd@gmail.com</v>
          </cell>
          <cell r="R531" t="str">
            <v>112137139</v>
          </cell>
          <cell r="S531">
            <v>14900.5</v>
          </cell>
          <cell r="T531">
            <v>12417.083333333334</v>
          </cell>
          <cell r="U531">
            <v>2483.4166666666661</v>
          </cell>
          <cell r="V531">
            <v>14900.5</v>
          </cell>
        </row>
        <row r="532">
          <cell r="C532" t="str">
            <v>09I02-03-V03-00531</v>
          </cell>
          <cell r="D532" t="str">
            <v>Digitalizácia a automatizácia produktových listov firiem</v>
          </cell>
          <cell r="E532">
            <v>45176</v>
          </cell>
          <cell r="F532">
            <v>45176.95003472222</v>
          </cell>
          <cell r="G532" t="str">
            <v>Potrebné zaslať výzvu na doplnenie</v>
          </cell>
          <cell r="H532" t="str">
            <v>BIZHUB EUROPE, s.r.o.</v>
          </cell>
          <cell r="I532" t="str">
            <v>Dunajská</v>
          </cell>
          <cell r="J532" t="str">
            <v>1/8</v>
          </cell>
          <cell r="K532" t="str">
            <v>Bratislava - mestská časť Staré Mesto</v>
          </cell>
          <cell r="L532">
            <v>81108</v>
          </cell>
          <cell r="M532" t="str">
            <v>Slovenská republika</v>
          </cell>
          <cell r="N532" t="str">
            <v>Dunajská 1/8, 81108 Bratislava - mestská časť Staré Mesto</v>
          </cell>
          <cell r="O532" t="str">
            <v>52778894</v>
          </cell>
          <cell r="P532" t="str">
            <v>m.zvoncek@bizhub.world</v>
          </cell>
          <cell r="R532" t="str">
            <v>2121196418</v>
          </cell>
          <cell r="S532">
            <v>0</v>
          </cell>
          <cell r="T532">
            <v>0</v>
          </cell>
          <cell r="U532">
            <v>0</v>
          </cell>
        </row>
        <row r="533">
          <cell r="C533" t="str">
            <v>09I02-03-V03-00532</v>
          </cell>
          <cell r="D533" t="str">
            <v>Software SECOM ANALYTICS</v>
          </cell>
          <cell r="E533">
            <v>45177</v>
          </cell>
          <cell r="F533">
            <v>45177.298807870371</v>
          </cell>
          <cell r="G533" t="str">
            <v>Potrebné zaslať výzvu na doplnenie</v>
          </cell>
          <cell r="H533" t="str">
            <v>SECOM ANALYTICS, s. r. o.</v>
          </cell>
          <cell r="I533" t="str">
            <v>Priemyselná ulica</v>
          </cell>
          <cell r="J533" t="str">
            <v>7861/10</v>
          </cell>
          <cell r="K533" t="str">
            <v>Trnava</v>
          </cell>
          <cell r="L533">
            <v>91838</v>
          </cell>
          <cell r="M533" t="str">
            <v>Slovenská republika</v>
          </cell>
          <cell r="N533" t="str">
            <v>Priemyselná ulica 7861/10, 91838 Trnava</v>
          </cell>
          <cell r="O533" t="str">
            <v>54502004</v>
          </cell>
          <cell r="P533" t="str">
            <v>info@secom.sk</v>
          </cell>
          <cell r="Q533" t="str">
            <v>SK2121699371</v>
          </cell>
          <cell r="R533" t="str">
            <v>2121699371</v>
          </cell>
          <cell r="S533">
            <v>15000</v>
          </cell>
          <cell r="T533">
            <v>15000</v>
          </cell>
          <cell r="U533">
            <v>0</v>
          </cell>
        </row>
        <row r="534">
          <cell r="C534" t="str">
            <v>09I02-03-V03-00533</v>
          </cell>
          <cell r="D534" t="str">
            <v>Funkčná vzorka inovatívneho produktu detektora obsadenosti cyklostojísk</v>
          </cell>
          <cell r="E534">
            <v>45177</v>
          </cell>
          <cell r="F534">
            <v>45177.36886574074</v>
          </cell>
          <cell r="G534">
            <v>45177.36886574074</v>
          </cell>
          <cell r="H534" t="str">
            <v>MG servis SK s.r.o.</v>
          </cell>
          <cell r="I534" t="str">
            <v>Wolkrova</v>
          </cell>
          <cell r="J534" t="str">
            <v>3330/2</v>
          </cell>
          <cell r="K534" t="str">
            <v>Bratislava - mestská časť Petržalka</v>
          </cell>
          <cell r="L534">
            <v>85101</v>
          </cell>
          <cell r="M534" t="str">
            <v>Slovenská republika</v>
          </cell>
          <cell r="N534" t="str">
            <v>Wolkrova 3330/2, 85101 Bratislava - mestská časť Petržalka</v>
          </cell>
          <cell r="O534" t="str">
            <v>51415461</v>
          </cell>
          <cell r="P534" t="str">
            <v>mgservissk1@gmail.com</v>
          </cell>
          <cell r="Q534" t="str">
            <v>SK2120714354</v>
          </cell>
          <cell r="R534" t="str">
            <v>2120714354</v>
          </cell>
          <cell r="S534">
            <v>15000</v>
          </cell>
          <cell r="T534">
            <v>15000</v>
          </cell>
          <cell r="U534">
            <v>0</v>
          </cell>
          <cell r="V534">
            <v>15000</v>
          </cell>
        </row>
        <row r="535">
          <cell r="C535" t="str">
            <v>09I02-03-V03-00534</v>
          </cell>
          <cell r="D535" t="str">
            <v>Pohon generátora turbíny</v>
          </cell>
          <cell r="E535">
            <v>45177</v>
          </cell>
          <cell r="F535">
            <v>45177.382071759261</v>
          </cell>
          <cell r="G535" t="str">
            <v>Potrebné zaslať výzvu na doplnenie</v>
          </cell>
          <cell r="H535" t="str">
            <v>Prokon s.r.o.</v>
          </cell>
          <cell r="I535" t="str">
            <v>D. Makovického</v>
          </cell>
          <cell r="J535" t="str">
            <v>2/5</v>
          </cell>
          <cell r="K535" t="str">
            <v>Martin</v>
          </cell>
          <cell r="L535" t="str">
            <v>03601</v>
          </cell>
          <cell r="M535" t="str">
            <v>Slovenská republika</v>
          </cell>
          <cell r="N535" t="str">
            <v>D. Makovického 2/5, 03601 Martin</v>
          </cell>
          <cell r="O535" t="str">
            <v>45960798</v>
          </cell>
          <cell r="P535" t="str">
            <v>jan.vrabec@prokon.company</v>
          </cell>
          <cell r="Q535" t="str">
            <v>SK 2023153000</v>
          </cell>
          <cell r="R535" t="str">
            <v>2023153000</v>
          </cell>
          <cell r="S535">
            <v>14620</v>
          </cell>
          <cell r="T535">
            <v>14620</v>
          </cell>
          <cell r="U535">
            <v>0</v>
          </cell>
        </row>
        <row r="536">
          <cell r="C536" t="str">
            <v>09I02-03-V03-00535</v>
          </cell>
          <cell r="D536" t="str">
            <v>Vývoj inovovaného elektronického produktu - prvku memristor s rýchlejším a stabilnejším programovacím algoritmom vhodným pre veľkokapacitné memristívne pamäte a aplikáciu v neuromorfických elektronických zariadeniach a umelej inteligencii.</v>
          </cell>
          <cell r="E536">
            <v>45177</v>
          </cell>
          <cell r="F536">
            <v>45177.490937499999</v>
          </cell>
          <cell r="G536">
            <v>45177.490937499999</v>
          </cell>
          <cell r="H536" t="str">
            <v>Meta-Designs s. r. o.</v>
          </cell>
          <cell r="I536" t="str">
            <v>Dohňany</v>
          </cell>
          <cell r="J536" t="str">
            <v>690/</v>
          </cell>
          <cell r="K536" t="str">
            <v>Dohňany</v>
          </cell>
          <cell r="L536" t="str">
            <v>02051</v>
          </cell>
          <cell r="M536" t="str">
            <v>Slovenská republika</v>
          </cell>
          <cell r="N536" t="str">
            <v>Dohňany 690/, 02051 Dohňany</v>
          </cell>
          <cell r="O536" t="str">
            <v>46203982</v>
          </cell>
          <cell r="P536" t="str">
            <v>dan@meta-designs.com</v>
          </cell>
          <cell r="Q536" t="str">
            <v>SK2023275166</v>
          </cell>
          <cell r="R536" t="str">
            <v>2023275166</v>
          </cell>
          <cell r="S536">
            <v>14960</v>
          </cell>
          <cell r="T536">
            <v>14960</v>
          </cell>
          <cell r="U536">
            <v>0</v>
          </cell>
          <cell r="V536">
            <v>14960</v>
          </cell>
        </row>
        <row r="537">
          <cell r="C537" t="str">
            <v>09I02-03-V03-00536</v>
          </cell>
          <cell r="D537" t="str">
            <v>Inovácia výrobného procesu pracoviska efektívneho presunu trubičiek medzi jednotlivými zariadeniami</v>
          </cell>
          <cell r="E537">
            <v>45177</v>
          </cell>
          <cell r="F537">
            <v>45177.529386574075</v>
          </cell>
          <cell r="G537">
            <v>45177.529386574075</v>
          </cell>
          <cell r="H537" t="str">
            <v>Marmel, s.r.o.</v>
          </cell>
          <cell r="I537" t="str">
            <v>Šoltésovej</v>
          </cell>
          <cell r="J537" t="str">
            <v>1673/176</v>
          </cell>
          <cell r="K537" t="str">
            <v>Považská Bystrica</v>
          </cell>
          <cell r="L537" t="str">
            <v>01701</v>
          </cell>
          <cell r="M537" t="str">
            <v>Slovenská republika</v>
          </cell>
          <cell r="N537" t="str">
            <v>Šoltésovej 1673/176, 01701 Považská Bystrica</v>
          </cell>
          <cell r="O537" t="str">
            <v>50243268</v>
          </cell>
          <cell r="P537" t="str">
            <v>info.marmel@gmail.com</v>
          </cell>
          <cell r="Q537" t="str">
            <v>SK2120245138</v>
          </cell>
          <cell r="R537" t="str">
            <v>2120245138</v>
          </cell>
          <cell r="S537">
            <v>15000</v>
          </cell>
          <cell r="T537">
            <v>15000</v>
          </cell>
          <cell r="U537">
            <v>0</v>
          </cell>
          <cell r="V537">
            <v>15000</v>
          </cell>
        </row>
        <row r="538">
          <cell r="C538" t="str">
            <v>09I02-03-V03-00537</v>
          </cell>
          <cell r="D538" t="str">
            <v>Inovácia procesov Beat IT, s.r.o.</v>
          </cell>
          <cell r="E538">
            <v>45177</v>
          </cell>
          <cell r="F538">
            <v>45177.533356481479</v>
          </cell>
          <cell r="G538" t="str">
            <v>Potrebné zaslať výzvu na doplnenie</v>
          </cell>
          <cell r="H538" t="str">
            <v>Beat IT, s.r.o</v>
          </cell>
          <cell r="I538" t="str">
            <v>Zvolenská cesta</v>
          </cell>
          <cell r="J538" t="str">
            <v>165/</v>
          </cell>
          <cell r="K538" t="str">
            <v>Banská Bystrica</v>
          </cell>
          <cell r="L538">
            <v>97405</v>
          </cell>
          <cell r="M538" t="str">
            <v>Slovenská republika</v>
          </cell>
          <cell r="N538" t="str">
            <v>Zvolenská cesta 165/, 97405 Banská Bystrica</v>
          </cell>
          <cell r="O538" t="str">
            <v>50776584</v>
          </cell>
          <cell r="P538" t="str">
            <v>peter.lepacek@gmail.com</v>
          </cell>
          <cell r="Q538" t="str">
            <v>SK2120476215</v>
          </cell>
          <cell r="R538" t="str">
            <v>2120476215</v>
          </cell>
          <cell r="S538">
            <v>15000</v>
          </cell>
          <cell r="T538">
            <v>15000</v>
          </cell>
          <cell r="U538">
            <v>0</v>
          </cell>
        </row>
        <row r="539">
          <cell r="C539" t="str">
            <v>09I02-03-V03-00538</v>
          </cell>
          <cell r="D539" t="str">
            <v>Vyvážené hodnotenie výkonnosti MSP s využitím vektorovej algebry pri agregácii ukazovateľov s rôznymi mernými jednotkami</v>
          </cell>
          <cell r="E539">
            <v>45177</v>
          </cell>
          <cell r="F539">
            <v>45177.550497685188</v>
          </cell>
          <cell r="G539">
            <v>45177.550497685188</v>
          </cell>
          <cell r="H539" t="str">
            <v>BPM Consulting, s.r.o.</v>
          </cell>
          <cell r="I539" t="str">
            <v>Timonova</v>
          </cell>
          <cell r="J539" t="str">
            <v>755/27</v>
          </cell>
          <cell r="K539" t="str">
            <v>Košice - mestská časť Staré Mesto</v>
          </cell>
          <cell r="L539" t="str">
            <v>04001</v>
          </cell>
          <cell r="M539" t="str">
            <v>Slovenská republika</v>
          </cell>
          <cell r="N539" t="str">
            <v>Timonova 755/27, 04001 Košice - mestská časť Staré Mesto</v>
          </cell>
          <cell r="O539" t="str">
            <v>34146237</v>
          </cell>
          <cell r="P539" t="str">
            <v>jsabol@bpmc.sk</v>
          </cell>
          <cell r="Q539" t="str">
            <v>SK2020394684</v>
          </cell>
          <cell r="R539" t="str">
            <v>2020394684</v>
          </cell>
          <cell r="S539">
            <v>15000</v>
          </cell>
          <cell r="T539">
            <v>15000</v>
          </cell>
          <cell r="U539">
            <v>0</v>
          </cell>
          <cell r="V539">
            <v>15000</v>
          </cell>
        </row>
        <row r="540">
          <cell r="C540" t="str">
            <v>09I02-03-V03-00539</v>
          </cell>
          <cell r="D540" t="str">
            <v>Automatizácie dochádzky v teréne</v>
          </cell>
          <cell r="E540">
            <v>45177</v>
          </cell>
          <cell r="F540">
            <v>45177.57408564815</v>
          </cell>
          <cell r="G540" t="str">
            <v>Potrebné zaslať výzvu na doplnenie</v>
          </cell>
          <cell r="H540" t="str">
            <v>EMM, spol. s r.o.</v>
          </cell>
          <cell r="I540" t="str">
            <v>Sekurisova</v>
          </cell>
          <cell r="J540" t="str">
            <v>3413/16</v>
          </cell>
          <cell r="K540" t="str">
            <v>Bratislava - mestská časť Dúbravka</v>
          </cell>
          <cell r="L540">
            <v>84102</v>
          </cell>
          <cell r="M540" t="str">
            <v>Slovenská republika</v>
          </cell>
          <cell r="N540" t="str">
            <v>Sekurisova 3413/16, 84102 Bratislava - mestská časť Dúbravka</v>
          </cell>
          <cell r="O540" t="str">
            <v>17316260</v>
          </cell>
          <cell r="P540" t="str">
            <v>rovnak@emm.sk</v>
          </cell>
          <cell r="Q540" t="str">
            <v>2020316529</v>
          </cell>
          <cell r="R540" t="str">
            <v>2020316529</v>
          </cell>
          <cell r="S540">
            <v>15000</v>
          </cell>
          <cell r="T540">
            <v>15000</v>
          </cell>
          <cell r="U540">
            <v>0</v>
          </cell>
        </row>
        <row r="541">
          <cell r="C541" t="str">
            <v>09I02-03-V03-00540</v>
          </cell>
          <cell r="D541" t="str">
            <v>Nový inovatívny a ekologický spôsob výroby kŕmnych zmesí a hnojív.</v>
          </cell>
          <cell r="E541">
            <v>45177</v>
          </cell>
          <cell r="F541">
            <v>45177.692118055558</v>
          </cell>
          <cell r="G541">
            <v>45177.692118055558</v>
          </cell>
          <cell r="H541" t="str">
            <v>INVIZ J&amp;K, s.r.o.</v>
          </cell>
          <cell r="I541" t="str">
            <v>Mechenice</v>
          </cell>
          <cell r="J541" t="str">
            <v>246/246</v>
          </cell>
          <cell r="K541" t="str">
            <v>Podhorany</v>
          </cell>
          <cell r="L541">
            <v>95146</v>
          </cell>
          <cell r="M541" t="str">
            <v>Slovenská republika</v>
          </cell>
          <cell r="N541" t="str">
            <v>Mechenice 246/246, 95146 Podhorany</v>
          </cell>
          <cell r="O541" t="str">
            <v>50929178</v>
          </cell>
          <cell r="P541" t="str">
            <v>jaroslav.michalko@gmail.com</v>
          </cell>
          <cell r="R541" t="str">
            <v>2120540807</v>
          </cell>
          <cell r="S541">
            <v>8415</v>
          </cell>
          <cell r="T541">
            <v>7012.5</v>
          </cell>
          <cell r="U541">
            <v>1402.5</v>
          </cell>
          <cell r="V541">
            <v>8415</v>
          </cell>
        </row>
        <row r="542">
          <cell r="C542" t="str">
            <v>09I02-03-V03-00541</v>
          </cell>
          <cell r="D542" t="str">
            <v>Analýza vývoja vlastného CRM systému s implemtáciou fukcionalít nástrojov pre projektové riadenie - “WrapUp”</v>
          </cell>
          <cell r="E542">
            <v>45177</v>
          </cell>
          <cell r="F542">
            <v>45177.754560185182</v>
          </cell>
          <cell r="G542" t="str">
            <v>-</v>
          </cell>
          <cell r="H542" t="str">
            <v>Jakub Končo</v>
          </cell>
          <cell r="I542" t="str">
            <v>Halalovka</v>
          </cell>
          <cell r="J542" t="str">
            <v>2343/33</v>
          </cell>
          <cell r="K542" t="str">
            <v>Trenčín</v>
          </cell>
          <cell r="L542">
            <v>91108</v>
          </cell>
          <cell r="M542" t="str">
            <v>Slovenská republika</v>
          </cell>
          <cell r="N542" t="str">
            <v>Halalovka 2343/33, 91108 Trenčín</v>
          </cell>
          <cell r="O542" t="str">
            <v>FO</v>
          </cell>
          <cell r="P542" t="str">
            <v>jakub.koncovic@gmail.com</v>
          </cell>
          <cell r="S542">
            <v>0</v>
          </cell>
          <cell r="T542">
            <v>0</v>
          </cell>
          <cell r="U542">
            <v>0</v>
          </cell>
        </row>
        <row r="543">
          <cell r="C543" t="str">
            <v>09I02-03-V03-00542</v>
          </cell>
          <cell r="D543" t="str">
            <v>E-learning aplikácia EduWand</v>
          </cell>
          <cell r="E543">
            <v>45177</v>
          </cell>
          <cell r="F543">
            <v>45177.915266203701</v>
          </cell>
          <cell r="G543">
            <v>45177.915266203701</v>
          </cell>
          <cell r="H543" t="str">
            <v>Webstar, s.r.o.</v>
          </cell>
          <cell r="I543" t="str">
            <v>Kollárova</v>
          </cell>
          <cell r="J543" t="str">
            <v>1487/26</v>
          </cell>
          <cell r="K543" t="str">
            <v>Nové Zámky</v>
          </cell>
          <cell r="L543">
            <v>94002</v>
          </cell>
          <cell r="M543" t="str">
            <v>Slovenská republika</v>
          </cell>
          <cell r="N543" t="str">
            <v>Kollárova 1487/26, 94002 Nové Zámky</v>
          </cell>
          <cell r="O543" t="str">
            <v>44049935</v>
          </cell>
          <cell r="P543" t="str">
            <v>weissh@hotmail.com</v>
          </cell>
          <cell r="R543" t="str">
            <v>1487/26</v>
          </cell>
          <cell r="S543">
            <v>15000</v>
          </cell>
          <cell r="T543">
            <v>12500</v>
          </cell>
          <cell r="U543">
            <v>2500</v>
          </cell>
        </row>
        <row r="544">
          <cell r="C544" t="str">
            <v>09I02-03-V03-00543</v>
          </cell>
          <cell r="D544" t="str">
            <v>Inovatívna laserová technológia na modernizáciu služieb bezodpadového a efektívneho čistenia kovových povrchov automobilov</v>
          </cell>
          <cell r="E544">
            <v>45179</v>
          </cell>
          <cell r="F544">
            <v>45179.804328703707</v>
          </cell>
          <cell r="G544" t="str">
            <v>Potrebné zaslať výzvu na doplnenie</v>
          </cell>
          <cell r="H544" t="str">
            <v>APEX SK s.r.o.</v>
          </cell>
          <cell r="I544" t="str">
            <v>Bratislavská</v>
          </cell>
          <cell r="J544" t="str">
            <v>2690/2</v>
          </cell>
          <cell r="K544" t="str">
            <v>Nitra</v>
          </cell>
          <cell r="L544">
            <v>94901</v>
          </cell>
          <cell r="M544" t="str">
            <v>Slovenská republika</v>
          </cell>
          <cell r="N544" t="str">
            <v>Bratislavská 2690/2, 94901 Nitra</v>
          </cell>
          <cell r="O544" t="str">
            <v>47353741</v>
          </cell>
          <cell r="P544" t="str">
            <v>durcek@apexsk.eu</v>
          </cell>
          <cell r="Q544" t="str">
            <v>SK2023829973</v>
          </cell>
          <cell r="R544" t="str">
            <v>2023829973</v>
          </cell>
          <cell r="S544">
            <v>14008</v>
          </cell>
          <cell r="T544">
            <v>14008</v>
          </cell>
          <cell r="U544">
            <v>0</v>
          </cell>
        </row>
        <row r="545">
          <cell r="C545" t="str">
            <v>09I02-03-V03-00544</v>
          </cell>
          <cell r="D545" t="str">
            <v>Štúdia, Analýza výkonnosti, návrh novej architektúry / korekcia dát použitých na trénovanie , inovácia vo forme vylepšenia inovovaného prototypového AI modelu - detekcia Aneurysiem</v>
          </cell>
          <cell r="E545">
            <v>45180</v>
          </cell>
          <cell r="F545">
            <v>45180.416145833333</v>
          </cell>
          <cell r="G545">
            <v>45180.416145833333</v>
          </cell>
          <cell r="H545" t="str">
            <v>Deep Art Medicine, s. r. o.</v>
          </cell>
          <cell r="I545" t="str">
            <v>Staničná</v>
          </cell>
          <cell r="J545" t="str">
            <v>3/3</v>
          </cell>
          <cell r="K545" t="str">
            <v>Michalovce</v>
          </cell>
          <cell r="L545" t="str">
            <v>07101</v>
          </cell>
          <cell r="M545" t="str">
            <v>Slovenská republika</v>
          </cell>
          <cell r="N545" t="str">
            <v>Staničná 3/3, 07101 Michalovce</v>
          </cell>
          <cell r="O545">
            <v>54512620</v>
          </cell>
          <cell r="P545" t="str">
            <v>deepartmedicine@gmail.com</v>
          </cell>
          <cell r="Q545" t="str">
            <v>SK2121718038</v>
          </cell>
          <cell r="R545" t="str">
            <v>2121718038</v>
          </cell>
          <cell r="S545">
            <v>18000</v>
          </cell>
          <cell r="T545">
            <v>18000</v>
          </cell>
          <cell r="U545">
            <v>0</v>
          </cell>
          <cell r="V545">
            <v>15000</v>
          </cell>
        </row>
        <row r="546">
          <cell r="C546" t="str">
            <v>09I02-03-V03-00545</v>
          </cell>
          <cell r="D546" t="str">
            <v>Harmonická Revolúcia: The Youniverse SoundLab</v>
          </cell>
          <cell r="E546">
            <v>45180</v>
          </cell>
          <cell r="F546">
            <v>45180.703287037039</v>
          </cell>
          <cell r="G546" t="str">
            <v>Potrebné zaslať výzvu na doplnenie</v>
          </cell>
          <cell r="H546" t="str">
            <v>Tamara Nižňanská - THE YOUNIVERSE</v>
          </cell>
          <cell r="I546" t="str">
            <v>Údolná</v>
          </cell>
          <cell r="J546" t="str">
            <v>6261/8A</v>
          </cell>
          <cell r="K546" t="str">
            <v>Bratislava - mestská časť Staré Mesto</v>
          </cell>
          <cell r="L546">
            <v>81102</v>
          </cell>
          <cell r="M546" t="str">
            <v>Slovenská republika</v>
          </cell>
          <cell r="N546" t="str">
            <v>Údolná 6261/8A, 81102 Bratislava - mestská časť Staré Mesto</v>
          </cell>
          <cell r="O546" t="str">
            <v>52370283</v>
          </cell>
          <cell r="P546" t="str">
            <v>niznanskat@gmail.com</v>
          </cell>
          <cell r="R546" t="str">
            <v>1121049853</v>
          </cell>
          <cell r="S546">
            <v>15000</v>
          </cell>
          <cell r="T546">
            <v>12500</v>
          </cell>
          <cell r="U546">
            <v>2500</v>
          </cell>
        </row>
        <row r="547">
          <cell r="C547" t="str">
            <v>09I02-03-V03-00546</v>
          </cell>
          <cell r="D547" t="str">
            <v>Predikčný model OCTOPUZ</v>
          </cell>
          <cell r="E547">
            <v>45180</v>
          </cell>
          <cell r="F547">
            <v>45180.740173611113</v>
          </cell>
          <cell r="G547" t="str">
            <v>Aký je výsledok doplnenia</v>
          </cell>
          <cell r="H547" t="str">
            <v>OCTOPUZ s. r. o.</v>
          </cell>
          <cell r="I547" t="str">
            <v>Mateja Bela</v>
          </cell>
          <cell r="J547" t="str">
            <v>2460/20</v>
          </cell>
          <cell r="K547" t="str">
            <v>Trenčín</v>
          </cell>
          <cell r="L547">
            <v>91108</v>
          </cell>
          <cell r="M547" t="str">
            <v>Slovenská republika</v>
          </cell>
          <cell r="N547" t="str">
            <v>Mateja Bela 2460/20, 91108 Trenčín</v>
          </cell>
          <cell r="O547" t="str">
            <v>54691656</v>
          </cell>
          <cell r="P547" t="str">
            <v>richard@octopuz.sk</v>
          </cell>
          <cell r="Q547" t="str">
            <v>SK2121762060</v>
          </cell>
          <cell r="R547" t="str">
            <v>2121762060</v>
          </cell>
          <cell r="S547">
            <v>12000</v>
          </cell>
          <cell r="T547">
            <v>12000</v>
          </cell>
          <cell r="U547">
            <v>0</v>
          </cell>
        </row>
        <row r="548">
          <cell r="C548" t="str">
            <v>09I02-03-V03-00547</v>
          </cell>
          <cell r="D548" t="str">
            <v>Strojárska výroba a vývoj nových produktov a technických riešení</v>
          </cell>
          <cell r="E548">
            <v>45181</v>
          </cell>
          <cell r="F548">
            <v>45181.369502314818</v>
          </cell>
          <cell r="G548" t="str">
            <v>-</v>
          </cell>
          <cell r="H548" t="str">
            <v>TECH PRODUCTION s.r.o.</v>
          </cell>
          <cell r="I548" t="str">
            <v>Ľ.Podjavorinskej</v>
          </cell>
          <cell r="J548" t="str">
            <v>445/7</v>
          </cell>
          <cell r="K548" t="str">
            <v>Trenčianska Teplá</v>
          </cell>
          <cell r="L548">
            <v>91401</v>
          </cell>
          <cell r="M548" t="str">
            <v>Slovenská republika</v>
          </cell>
          <cell r="N548" t="str">
            <v>Ľ.Podjavorinskej 445/7, 91401 Trenčianska Teplá</v>
          </cell>
          <cell r="O548" t="str">
            <v>51264749</v>
          </cell>
          <cell r="P548" t="str">
            <v>stanislav.obona@techproduction.sk</v>
          </cell>
          <cell r="Q548" t="str">
            <v>SK2120646495</v>
          </cell>
          <cell r="R548" t="str">
            <v>2120646495</v>
          </cell>
          <cell r="S548">
            <v>14620</v>
          </cell>
          <cell r="T548">
            <v>14620</v>
          </cell>
          <cell r="U548">
            <v>0</v>
          </cell>
        </row>
        <row r="549">
          <cell r="C549" t="str">
            <v>09I02-03-V03-00548</v>
          </cell>
          <cell r="D549" t="str">
            <v>Spracovanie podkladov na podanie patentovej prihlášky vynálezu pre vyvíjaný polovodičový mikro elektronický ASIC produkt na digitalizáciu signálov</v>
          </cell>
          <cell r="E549">
            <v>45181</v>
          </cell>
          <cell r="F549">
            <v>45181.378472222219</v>
          </cell>
          <cell r="G549" t="str">
            <v>-</v>
          </cell>
          <cell r="H549" t="str">
            <v>Continium Technologies s.r.o.</v>
          </cell>
          <cell r="I549" t="str">
            <v>Moyzesova</v>
          </cell>
          <cell r="J549" t="str">
            <v>1038/24</v>
          </cell>
          <cell r="K549" t="str">
            <v>Košice - mestská časť Staré Mesto</v>
          </cell>
          <cell r="L549" t="str">
            <v>04001</v>
          </cell>
          <cell r="M549" t="str">
            <v>Slovenská republika</v>
          </cell>
          <cell r="N549" t="str">
            <v>Moyzesova 1038/24, 04001 Košice - mestská časť Staré Mesto</v>
          </cell>
          <cell r="O549" t="str">
            <v>53614836</v>
          </cell>
          <cell r="P549" t="str">
            <v>bujnovsky.j@gmail.com</v>
          </cell>
          <cell r="Q549" t="str">
            <v>SK2121427682</v>
          </cell>
          <cell r="R549" t="str">
            <v>2121427682</v>
          </cell>
          <cell r="S549">
            <v>14960</v>
          </cell>
          <cell r="T549">
            <v>14960</v>
          </cell>
          <cell r="U549">
            <v>0</v>
          </cell>
        </row>
        <row r="550">
          <cell r="C550" t="str">
            <v>09I02-03-V03-00549</v>
          </cell>
          <cell r="D550" t="str">
            <v>Návrh individualizovaného riešenia pre digitalizáciu všetkých interných procesov</v>
          </cell>
          <cell r="E550">
            <v>45181</v>
          </cell>
          <cell r="F550">
            <v>45181.83834490741</v>
          </cell>
          <cell r="G550" t="str">
            <v>Potrebné zaslať výzvu na doplnenie</v>
          </cell>
          <cell r="H550" t="str">
            <v>BALÍK PLUS s.r.o.</v>
          </cell>
          <cell r="I550" t="str">
            <v>Ľudovíta Fullu</v>
          </cell>
          <cell r="J550" t="str">
            <v>3416/9A</v>
          </cell>
          <cell r="K550" t="str">
            <v>Bratislava - mestská časť Karlova Ves</v>
          </cell>
          <cell r="L550">
            <v>84105</v>
          </cell>
          <cell r="M550" t="str">
            <v>Slovenská republika</v>
          </cell>
          <cell r="N550" t="str">
            <v>Ľudovíta Fullu 3416/9A, 84105 Bratislava - mestská časť Karlova Ves</v>
          </cell>
          <cell r="O550" t="str">
            <v>50086375</v>
          </cell>
          <cell r="P550" t="str">
            <v>lauko@balikplus.sk</v>
          </cell>
          <cell r="Q550" t="str">
            <v>SK2120173990</v>
          </cell>
          <cell r="R550" t="str">
            <v>2120173990</v>
          </cell>
          <cell r="S550">
            <v>0</v>
          </cell>
          <cell r="T550">
            <v>0</v>
          </cell>
          <cell r="U550">
            <v>0</v>
          </cell>
        </row>
        <row r="551">
          <cell r="C551" t="str">
            <v>09I02-03-V03-00550</v>
          </cell>
          <cell r="D551" t="str">
            <v>Simultánnna lokalizácia a mapovanie dronov v priestore</v>
          </cell>
          <cell r="E551">
            <v>45182</v>
          </cell>
          <cell r="F551">
            <v>45182.363865740743</v>
          </cell>
          <cell r="G551">
            <v>45189.363865740743</v>
          </cell>
          <cell r="H551" t="str">
            <v>Airvolute s.r.o.</v>
          </cell>
          <cell r="I551" t="str">
            <v>Ulica Mikovíniho</v>
          </cell>
          <cell r="J551" t="str">
            <v>217/4</v>
          </cell>
          <cell r="K551" t="str">
            <v>Trnava</v>
          </cell>
          <cell r="L551">
            <v>91701</v>
          </cell>
          <cell r="M551" t="str">
            <v>Slovenská republika</v>
          </cell>
          <cell r="N551" t="str">
            <v>Ulica Mikovíniho 217/4, 91701 Trnava</v>
          </cell>
          <cell r="O551" t="str">
            <v>53229649</v>
          </cell>
          <cell r="P551" t="str">
            <v>info@airvolute.com</v>
          </cell>
          <cell r="Q551" t="str">
            <v>SK2121308519</v>
          </cell>
          <cell r="R551" t="str">
            <v>2121308519</v>
          </cell>
          <cell r="S551">
            <v>0</v>
          </cell>
          <cell r="T551">
            <v>0</v>
          </cell>
          <cell r="U551">
            <v>0</v>
          </cell>
        </row>
        <row r="552">
          <cell r="C552" t="str">
            <v>09I02-03-V03-00551</v>
          </cell>
          <cell r="D552" t="str">
            <v>Inovácia - optimalizácia procesov v spoločnosti</v>
          </cell>
          <cell r="E552">
            <v>45182</v>
          </cell>
          <cell r="F552">
            <v>45182.586956018517</v>
          </cell>
          <cell r="G552">
            <v>45182.586956018517</v>
          </cell>
          <cell r="H552" t="str">
            <v>MEDEXO s. r. o.</v>
          </cell>
          <cell r="I552" t="str">
            <v>Dohňany</v>
          </cell>
          <cell r="J552" t="str">
            <v>369/</v>
          </cell>
          <cell r="K552" t="str">
            <v>Dohňany</v>
          </cell>
          <cell r="L552" t="str">
            <v>02051</v>
          </cell>
          <cell r="M552" t="str">
            <v>Slovenská republika</v>
          </cell>
          <cell r="N552" t="str">
            <v>Dohňany 369/, 02051 Dohňany</v>
          </cell>
          <cell r="O552">
            <v>54247896</v>
          </cell>
          <cell r="P552" t="str">
            <v>info.medexosk@gmail.com</v>
          </cell>
          <cell r="R552" t="str">
            <v>2121636748</v>
          </cell>
          <cell r="S552">
            <v>15000</v>
          </cell>
          <cell r="T552">
            <v>12500</v>
          </cell>
          <cell r="U552">
            <v>2500</v>
          </cell>
          <cell r="V552">
            <v>15000</v>
          </cell>
        </row>
        <row r="553">
          <cell r="C553" t="str">
            <v>09I02-03-V03-00552</v>
          </cell>
          <cell r="D553" t="str">
            <v>Dizajn záhrad na báze umelej inteligencie</v>
          </cell>
          <cell r="E553">
            <v>45182</v>
          </cell>
          <cell r="F553">
            <v>45182.600462962961</v>
          </cell>
          <cell r="G553" t="str">
            <v>-</v>
          </cell>
          <cell r="H553" t="str">
            <v>Michal Digaňa</v>
          </cell>
          <cell r="I553" t="str">
            <v>Krasňany</v>
          </cell>
          <cell r="J553" t="str">
            <v>174/</v>
          </cell>
          <cell r="K553" t="str">
            <v>Krasňany</v>
          </cell>
          <cell r="L553" t="str">
            <v>01303</v>
          </cell>
          <cell r="M553" t="str">
            <v>Slovenská republika</v>
          </cell>
          <cell r="N553" t="str">
            <v>Krasňany 174/, 01303 Krasňany</v>
          </cell>
          <cell r="O553" t="str">
            <v>37744372</v>
          </cell>
          <cell r="P553" t="str">
            <v>info.travnikzilina@gmail.com</v>
          </cell>
          <cell r="R553" t="str">
            <v>1045185306</v>
          </cell>
          <cell r="S553">
            <v>14700</v>
          </cell>
          <cell r="T553">
            <v>12250</v>
          </cell>
          <cell r="U553">
            <v>2450</v>
          </cell>
        </row>
        <row r="554">
          <cell r="C554" t="str">
            <v>09I02-03-V03-00553</v>
          </cell>
          <cell r="D554" t="str">
            <v>Výskum technologických a konštrukčných parametrov procesu lisovania biopalív z alternatívnych surovín</v>
          </cell>
          <cell r="E554">
            <v>45182</v>
          </cell>
          <cell r="F554">
            <v>45182.625949074078</v>
          </cell>
          <cell r="G554">
            <v>45182.625949074078</v>
          </cell>
          <cell r="H554" t="str">
            <v>ZUVI, s.r.o.</v>
          </cell>
          <cell r="I554" t="str">
            <v>Hviezdoslavova</v>
          </cell>
          <cell r="J554" t="str">
            <v>50/</v>
          </cell>
          <cell r="K554" t="str">
            <v>Senec</v>
          </cell>
          <cell r="L554">
            <v>90301</v>
          </cell>
          <cell r="M554" t="str">
            <v>Slovenská republika</v>
          </cell>
          <cell r="N554" t="str">
            <v>Hviezdoslavova 50/, 90301 Senec</v>
          </cell>
          <cell r="O554">
            <v>44968981</v>
          </cell>
          <cell r="P554" t="str">
            <v>zuvisro@gmail.com</v>
          </cell>
          <cell r="Q554" t="str">
            <v>SK2022889407</v>
          </cell>
          <cell r="R554" t="str">
            <v>2022889407</v>
          </cell>
          <cell r="S554">
            <v>14730.5</v>
          </cell>
          <cell r="T554">
            <v>14730.5</v>
          </cell>
          <cell r="U554">
            <v>0</v>
          </cell>
          <cell r="V554">
            <v>14730.5</v>
          </cell>
        </row>
        <row r="555">
          <cell r="C555" t="str">
            <v>09I02-03-V03-00554</v>
          </cell>
          <cell r="D555" t="str">
            <v>Vývoj a pilotná / prototypová implementácia nových procesov s využitím digitálnych inovácií do kľúčových výrobných procesov výroby elektronických výrobkov spoločnosti CRT ELECTRONIC s.r.o.</v>
          </cell>
          <cell r="E555">
            <v>45183</v>
          </cell>
          <cell r="F555">
            <v>45183.581493055557</v>
          </cell>
          <cell r="G555">
            <v>45191.581493055557</v>
          </cell>
          <cell r="H555" t="str">
            <v>CRT ELECTRONIC</v>
          </cell>
          <cell r="I555" t="str">
            <v>Oravská Lesná</v>
          </cell>
          <cell r="J555" t="str">
            <v>1080/</v>
          </cell>
          <cell r="K555" t="str">
            <v>Oravská Lesná</v>
          </cell>
          <cell r="L555" t="str">
            <v>02957</v>
          </cell>
          <cell r="M555" t="str">
            <v>Slovenská republika</v>
          </cell>
          <cell r="N555" t="str">
            <v>Oravská Lesná 1080/, 02957 Oravská Lesná</v>
          </cell>
          <cell r="O555" t="str">
            <v>31634303</v>
          </cell>
          <cell r="P555" t="str">
            <v>martin.sipos@crt.sk</v>
          </cell>
          <cell r="Q555" t="str">
            <v>SK2020427288</v>
          </cell>
          <cell r="R555" t="str">
            <v>2020427288</v>
          </cell>
          <cell r="S555">
            <v>0</v>
          </cell>
          <cell r="T555">
            <v>0</v>
          </cell>
          <cell r="U555">
            <v>0</v>
          </cell>
        </row>
        <row r="556">
          <cell r="C556" t="str">
            <v>09I02-03-V03-00555</v>
          </cell>
          <cell r="D556" t="str">
            <v>Konštrukčné riešenie a vývoj prototypu zariadenie „Motion Tronic Pro“- inovatívna diagnosticko-terapeutická rehabilitačná plošina.</v>
          </cell>
          <cell r="E556">
            <v>45183</v>
          </cell>
          <cell r="F556">
            <v>45183.58666666667</v>
          </cell>
          <cell r="G556">
            <v>45183.58666666667</v>
          </cell>
          <cell r="H556" t="str">
            <v>SensoHealth Solutions s.r.o.</v>
          </cell>
          <cell r="I556" t="str">
            <v>Ľ.Kubániho</v>
          </cell>
          <cell r="J556" t="str">
            <v>1666/6</v>
          </cell>
          <cell r="K556" t="str">
            <v>Zvolen</v>
          </cell>
          <cell r="L556">
            <v>96001</v>
          </cell>
          <cell r="M556" t="str">
            <v>Slovenská republika</v>
          </cell>
          <cell r="N556" t="str">
            <v>Ľ.Kubániho 1666/6, 96001 Zvolen</v>
          </cell>
          <cell r="O556" t="str">
            <v>52177505</v>
          </cell>
          <cell r="P556" t="str">
            <v>surenneu@gmail.com</v>
          </cell>
          <cell r="Q556" t="str">
            <v>SK2120919878</v>
          </cell>
          <cell r="R556" t="str">
            <v>2120919878</v>
          </cell>
          <cell r="S556">
            <v>14331</v>
          </cell>
          <cell r="T556">
            <v>14331</v>
          </cell>
          <cell r="U556">
            <v>0</v>
          </cell>
          <cell r="V556">
            <v>14331</v>
          </cell>
        </row>
        <row r="557">
          <cell r="C557" t="str">
            <v>09I02-03-V03-00556</v>
          </cell>
          <cell r="D557" t="str">
            <v>Štúdia uskutočniteľnosti pre nové technologické a materiálové riešenie výroby konštrukčných súčiastok v DSVV spol.</v>
          </cell>
          <cell r="E557">
            <v>45183</v>
          </cell>
          <cell r="F557">
            <v>45183.621354166666</v>
          </cell>
          <cell r="G557" t="str">
            <v>Potrebné zaslať výzvu na doplnenie</v>
          </cell>
          <cell r="H557" t="str">
            <v>DSVV, s.r.o.</v>
          </cell>
          <cell r="I557" t="str">
            <v>Budulov</v>
          </cell>
          <cell r="J557" t="str">
            <v>174/174</v>
          </cell>
          <cell r="K557" t="str">
            <v>Moldava nad Bodvou</v>
          </cell>
          <cell r="L557" t="str">
            <v>04501</v>
          </cell>
          <cell r="M557" t="str">
            <v>Slovenská republika</v>
          </cell>
          <cell r="N557" t="str">
            <v>Budulov 174/174, 04501 Moldava nad Bodvou</v>
          </cell>
          <cell r="O557" t="str">
            <v>44665199</v>
          </cell>
          <cell r="P557" t="str">
            <v>dsvv.spol@gmail.com</v>
          </cell>
          <cell r="Q557" t="str">
            <v>SK2022793113</v>
          </cell>
          <cell r="R557" t="str">
            <v>2022793113</v>
          </cell>
          <cell r="S557">
            <v>15000</v>
          </cell>
          <cell r="T557">
            <v>15000</v>
          </cell>
          <cell r="U557">
            <v>0</v>
          </cell>
        </row>
        <row r="558">
          <cell r="C558" t="str">
            <v>09I02-03-V03-00557</v>
          </cell>
          <cell r="D558" t="str">
            <v>Projekt Ost</v>
          </cell>
          <cell r="E558">
            <v>45183</v>
          </cell>
          <cell r="F558">
            <v>45183.662800925929</v>
          </cell>
          <cell r="G558" t="str">
            <v>Potrebné zaslať výzvu na doplnenie</v>
          </cell>
          <cell r="H558" t="str">
            <v>Klinika duševného zdravia, s.r.o.</v>
          </cell>
          <cell r="I558" t="str">
            <v>Zochova</v>
          </cell>
          <cell r="J558" t="str">
            <v>754/6</v>
          </cell>
          <cell r="K558" t="str">
            <v>Bratislava - mestská časť Staré Mesto</v>
          </cell>
          <cell r="L558">
            <v>81103</v>
          </cell>
          <cell r="M558" t="str">
            <v>Slovenská republika</v>
          </cell>
          <cell r="N558" t="str">
            <v>Zochova 754/6, 81103 Bratislava - mestská časť Staré Mesto</v>
          </cell>
          <cell r="O558" t="str">
            <v>53545940</v>
          </cell>
          <cell r="P558" t="str">
            <v>andrej.glezl@klinikacalma.sk</v>
          </cell>
          <cell r="R558" t="str">
            <v>2121397476</v>
          </cell>
          <cell r="S558">
            <v>12076.8</v>
          </cell>
          <cell r="T558">
            <v>10064</v>
          </cell>
          <cell r="U558">
            <v>2012.7999999999993</v>
          </cell>
        </row>
        <row r="559">
          <cell r="C559" t="str">
            <v>09I02-03-V03-00558</v>
          </cell>
          <cell r="D559" t="str">
            <v>Vývojové služby pre H COM, s.r.o.</v>
          </cell>
          <cell r="E559">
            <v>45183</v>
          </cell>
          <cell r="F559">
            <v>45183.763078703705</v>
          </cell>
          <cell r="G559" t="str">
            <v>-</v>
          </cell>
          <cell r="H559" t="str">
            <v>H COM, s.r.o.</v>
          </cell>
          <cell r="I559" t="str">
            <v>Hurbanova</v>
          </cell>
          <cell r="J559" t="str">
            <v>619/83</v>
          </cell>
          <cell r="K559" t="str">
            <v>Hlohovec</v>
          </cell>
          <cell r="L559">
            <v>92001</v>
          </cell>
          <cell r="M559" t="str">
            <v>Slovenská republika</v>
          </cell>
          <cell r="N559" t="str">
            <v>Hurbanova 619/83, 92001 Hlohovec</v>
          </cell>
          <cell r="O559" t="str">
            <v>36693251</v>
          </cell>
          <cell r="P559" t="str">
            <v>michal.halas@hcom.sk</v>
          </cell>
          <cell r="Q559" t="str">
            <v>SK2022268314</v>
          </cell>
          <cell r="R559" t="str">
            <v>2022268314</v>
          </cell>
          <cell r="S559">
            <v>14875</v>
          </cell>
          <cell r="T559">
            <v>14875</v>
          </cell>
          <cell r="U559">
            <v>0</v>
          </cell>
        </row>
        <row r="560">
          <cell r="C560" t="str">
            <v>09I02-03-V03-00559</v>
          </cell>
          <cell r="D560" t="str">
            <v>Sledovanie zásob v reálnom čase</v>
          </cell>
          <cell r="E560">
            <v>45183</v>
          </cell>
          <cell r="F560">
            <v>45183.863738425927</v>
          </cell>
          <cell r="G560">
            <v>45183.863738425927</v>
          </cell>
          <cell r="H560" t="str">
            <v>PHARM faktor s.r.o.</v>
          </cell>
          <cell r="I560" t="str">
            <v>Štrková</v>
          </cell>
          <cell r="J560" t="str">
            <v>95/21</v>
          </cell>
          <cell r="K560" t="str">
            <v>Žilina</v>
          </cell>
          <cell r="L560" t="str">
            <v>01001</v>
          </cell>
          <cell r="M560" t="str">
            <v>Slovenská republika</v>
          </cell>
          <cell r="N560" t="str">
            <v>Štrková 95/21, 01001 Žilina</v>
          </cell>
          <cell r="O560" t="str">
            <v>50874098</v>
          </cell>
          <cell r="P560" t="str">
            <v>lenka@madarova.sk</v>
          </cell>
          <cell r="Q560" t="str">
            <v>SK2120518466</v>
          </cell>
          <cell r="R560" t="str">
            <v>2120518466</v>
          </cell>
          <cell r="S560">
            <v>15000</v>
          </cell>
          <cell r="T560">
            <v>15000</v>
          </cell>
          <cell r="U560">
            <v>0</v>
          </cell>
          <cell r="V560">
            <v>15000</v>
          </cell>
        </row>
        <row r="561">
          <cell r="C561" t="str">
            <v>09I02-03-V03-00560</v>
          </cell>
          <cell r="D561" t="str">
            <v>Digitalizácia a automatizácia akcií podnikov</v>
          </cell>
          <cell r="E561">
            <v>45183</v>
          </cell>
          <cell r="F561">
            <v>45183.941562499997</v>
          </cell>
          <cell r="G561" t="str">
            <v>-</v>
          </cell>
          <cell r="H561" t="str">
            <v>Rull Investment a.s.</v>
          </cell>
          <cell r="I561" t="str">
            <v>Mostová</v>
          </cell>
          <cell r="J561" t="str">
            <v>1/2</v>
          </cell>
          <cell r="K561" t="str">
            <v>Bratislava - mestská časť Staré Mesto</v>
          </cell>
          <cell r="L561">
            <v>81102</v>
          </cell>
          <cell r="M561" t="str">
            <v>Slovenská republika</v>
          </cell>
          <cell r="N561" t="str">
            <v>Mostová 1/2, 81102 Bratislava - mestská časť Staré Mesto</v>
          </cell>
          <cell r="O561" t="str">
            <v>55129722</v>
          </cell>
          <cell r="P561" t="str">
            <v>m.zvoncek@bizhub.world</v>
          </cell>
          <cell r="R561" t="str">
            <v>2121890474</v>
          </cell>
          <cell r="S561">
            <v>0</v>
          </cell>
          <cell r="T561">
            <v>0</v>
          </cell>
          <cell r="U561">
            <v>0</v>
          </cell>
        </row>
        <row r="562">
          <cell r="C562" t="str">
            <v>09I02-03-V03-00561</v>
          </cell>
          <cell r="D562" t="str">
            <v>Vývoj integračnej platformy voľne dostupných údajov</v>
          </cell>
          <cell r="E562">
            <v>45184</v>
          </cell>
          <cell r="F562">
            <v>45184.083877314813</v>
          </cell>
          <cell r="G562">
            <v>45184.083877314813</v>
          </cell>
          <cell r="H562" t="str">
            <v>Projman s.r.o.</v>
          </cell>
          <cell r="I562" t="str">
            <v>Trnavská</v>
          </cell>
          <cell r="J562" t="str">
            <v>1355/7</v>
          </cell>
          <cell r="K562" t="str">
            <v>Žilina</v>
          </cell>
          <cell r="L562" t="str">
            <v>01008</v>
          </cell>
          <cell r="M562" t="str">
            <v>Slovenská republika</v>
          </cell>
          <cell r="N562" t="str">
            <v>Trnavská 1355/7, 01008 Žilina</v>
          </cell>
          <cell r="O562" t="str">
            <v>47529962</v>
          </cell>
          <cell r="P562" t="str">
            <v>hercko@projman.sk</v>
          </cell>
          <cell r="Q562" t="str">
            <v>SK2023929941</v>
          </cell>
          <cell r="R562" t="str">
            <v>2023929941</v>
          </cell>
          <cell r="S562">
            <v>14705</v>
          </cell>
          <cell r="T562">
            <v>14705</v>
          </cell>
          <cell r="U562">
            <v>0</v>
          </cell>
          <cell r="V562">
            <v>14705</v>
          </cell>
        </row>
        <row r="563">
          <cell r="C563" t="str">
            <v>09I02-03-V03-00562</v>
          </cell>
          <cell r="D563" t="str">
            <v>Smart fotopasca</v>
          </cell>
          <cell r="E563">
            <v>45185</v>
          </cell>
          <cell r="F563">
            <v>45185.358240740738</v>
          </cell>
          <cell r="G563" t="str">
            <v>Potrebné zaslať výzvu na doplnenie</v>
          </cell>
          <cell r="H563" t="str">
            <v>ROY.SK s.r.o.</v>
          </cell>
          <cell r="I563" t="str">
            <v>Vlkanovská</v>
          </cell>
          <cell r="J563" t="str">
            <v>115/127</v>
          </cell>
          <cell r="K563" t="str">
            <v>Vlkanová</v>
          </cell>
          <cell r="L563">
            <v>97631</v>
          </cell>
          <cell r="M563" t="str">
            <v>Slovenská republika</v>
          </cell>
          <cell r="N563" t="str">
            <v>Vlkanovská 115/127, 97631 Vlkanová</v>
          </cell>
          <cell r="O563" t="str">
            <v>47614030</v>
          </cell>
          <cell r="P563" t="str">
            <v>info@roy.sk</v>
          </cell>
          <cell r="Q563" t="str">
            <v>SK2023982488</v>
          </cell>
          <cell r="R563" t="str">
            <v>2023982488</v>
          </cell>
          <cell r="S563">
            <v>0</v>
          </cell>
          <cell r="T563">
            <v>0</v>
          </cell>
          <cell r="U563">
            <v>0</v>
          </cell>
        </row>
        <row r="564">
          <cell r="C564" t="str">
            <v>09I02-03-V03-00563</v>
          </cell>
          <cell r="D564" t="str">
            <v>Zvýšenie inovačného potenciálu EC Group s.r.o.</v>
          </cell>
          <cell r="E564">
            <v>45187</v>
          </cell>
          <cell r="F564">
            <v>45187.612442129626</v>
          </cell>
          <cell r="G564" t="str">
            <v>-</v>
          </cell>
          <cell r="H564" t="str">
            <v>EC Group s.r.o.</v>
          </cell>
          <cell r="I564" t="str">
            <v>Horná</v>
          </cell>
          <cell r="J564" t="str">
            <v>496/65A</v>
          </cell>
          <cell r="K564" t="str">
            <v>Banská Bystrica</v>
          </cell>
          <cell r="L564">
            <v>97401</v>
          </cell>
          <cell r="M564" t="str">
            <v>Slovenská republika</v>
          </cell>
          <cell r="N564" t="str">
            <v>Horná 496/65A, 97401 Banská Bystrica</v>
          </cell>
          <cell r="O564" t="str">
            <v>44909136</v>
          </cell>
          <cell r="P564" t="str">
            <v>peter.chlup@gmail.com</v>
          </cell>
          <cell r="Q564" t="str">
            <v>SK2022870861</v>
          </cell>
          <cell r="R564" t="str">
            <v>2022870861</v>
          </cell>
          <cell r="S564">
            <v>15000</v>
          </cell>
          <cell r="T564">
            <v>15000</v>
          </cell>
          <cell r="U564">
            <v>0</v>
          </cell>
        </row>
        <row r="565">
          <cell r="C565" t="str">
            <v>09I02-03-V03-00564</v>
          </cell>
          <cell r="D565" t="str">
            <v>Prototyp riešenia digitalizácie a automatizácie procesov – riadenie objednávok, zmlúv a faktúr. Prototyp riešenia business intelligence – spracovanie dát a riadenie výroby na základe dát.</v>
          </cell>
          <cell r="E565">
            <v>45188</v>
          </cell>
          <cell r="F565">
            <v>45188.551053240742</v>
          </cell>
          <cell r="G565" t="str">
            <v>-</v>
          </cell>
          <cell r="H565" t="str">
            <v>RMS Košice s.r.o.</v>
          </cell>
          <cell r="I565" t="str">
            <v>Vstupný areál U.S. Steel</v>
          </cell>
          <cell r="J565" t="str">
            <v>1/1</v>
          </cell>
          <cell r="K565" t="str">
            <v>Košice - mestská časť Šaca</v>
          </cell>
          <cell r="L565" t="str">
            <v>04454</v>
          </cell>
          <cell r="M565" t="str">
            <v>Slovenská republika</v>
          </cell>
          <cell r="N565" t="str">
            <v>Vstupný areál U.S. Steel 1/1, 04454 Košice - mestská časť Šaca</v>
          </cell>
          <cell r="O565" t="str">
            <v>31650015</v>
          </cell>
          <cell r="P565" t="str">
            <v>smraz@rms-kosice.sk</v>
          </cell>
          <cell r="Q565" t="str">
            <v>SK2020487326</v>
          </cell>
          <cell r="R565" t="str">
            <v>31650015</v>
          </cell>
          <cell r="S565">
            <v>14726</v>
          </cell>
          <cell r="T565">
            <v>14726</v>
          </cell>
          <cell r="U565">
            <v>0</v>
          </cell>
        </row>
        <row r="566">
          <cell r="C566" t="str">
            <v>09I02-03-V03-00565</v>
          </cell>
          <cell r="D566" t="str">
            <v>Prenosná statická koľajová váha ako určené meradlo spĺňajúca zákon o metrológii č. 58/2022 Z. z.</v>
          </cell>
          <cell r="E566">
            <v>45188</v>
          </cell>
          <cell r="F566">
            <v>45188.608657407407</v>
          </cell>
          <cell r="G566">
            <v>45188.608657407407</v>
          </cell>
          <cell r="H566" t="str">
            <v>LIBRA spol. s r.o.</v>
          </cell>
          <cell r="I566" t="str">
            <v>Pšeničná</v>
          </cell>
          <cell r="J566" t="str">
            <v>25514/8D</v>
          </cell>
          <cell r="K566" t="str">
            <v>Bratislava - mestská časť Podunajské Biskupice</v>
          </cell>
          <cell r="L566">
            <v>82106</v>
          </cell>
          <cell r="M566" t="str">
            <v>Slovenská republika</v>
          </cell>
          <cell r="N566" t="str">
            <v>Pšeničná 25514/8D, 82106 Bratislava - mestská časť Podunajské Biskupice</v>
          </cell>
          <cell r="O566">
            <v>17329469</v>
          </cell>
          <cell r="P566" t="str">
            <v>libra@libra-vahy.sk</v>
          </cell>
          <cell r="Q566" t="str">
            <v>SK2020325956</v>
          </cell>
          <cell r="R566" t="str">
            <v>2020325956</v>
          </cell>
          <cell r="S566">
            <v>14850</v>
          </cell>
          <cell r="T566">
            <v>14850</v>
          </cell>
          <cell r="U566">
            <v>0</v>
          </cell>
          <cell r="V566">
            <v>12622.5</v>
          </cell>
        </row>
        <row r="567">
          <cell r="C567" t="str">
            <v>09I02-03-V03-00566</v>
          </cell>
          <cell r="D567" t="str">
            <v>Umelá inteligencia pre predpovedanie spotreby elektrickej energie pre dátové centrá</v>
          </cell>
          <cell r="E567">
            <v>45188</v>
          </cell>
          <cell r="F567">
            <v>45188.653148148151</v>
          </cell>
          <cell r="G567" t="str">
            <v>-</v>
          </cell>
          <cell r="H567" t="str">
            <v>E.D.T. spol. s r.o.</v>
          </cell>
          <cell r="I567" t="str">
            <v>Galvaniho</v>
          </cell>
          <cell r="J567" t="str">
            <v>4324/8</v>
          </cell>
          <cell r="K567" t="str">
            <v>Bratislava - mestská časť Ružinov</v>
          </cell>
          <cell r="L567">
            <v>82104</v>
          </cell>
          <cell r="M567" t="str">
            <v>Slovenská republika</v>
          </cell>
          <cell r="N567" t="str">
            <v>Galvaniho 4324/8, 82104 Bratislava - mestská časť Ružinov</v>
          </cell>
          <cell r="O567" t="str">
            <v>35731761</v>
          </cell>
          <cell r="P567" t="str">
            <v>daniela@edt.sk</v>
          </cell>
          <cell r="Q567" t="str">
            <v>SK2020251343</v>
          </cell>
          <cell r="R567" t="str">
            <v>2020251343</v>
          </cell>
          <cell r="S567">
            <v>13695</v>
          </cell>
          <cell r="T567">
            <v>13695</v>
          </cell>
          <cell r="U567">
            <v>0</v>
          </cell>
          <cell r="V567">
            <v>0</v>
          </cell>
        </row>
        <row r="568">
          <cell r="C568" t="str">
            <v>09I02-03-V03-00567</v>
          </cell>
          <cell r="D568" t="str">
            <v>Vývoj elektroforetickej metódy na stanovenie bromičnanov, chloritanov a chlorečnanov v pitnej vode s parametrami zhodujúcimi sa so súčasne platnými normami pre pitné vody.</v>
          </cell>
          <cell r="E568">
            <v>45189</v>
          </cell>
          <cell r="F568">
            <v>45189.398831018516</v>
          </cell>
          <cell r="G568" t="str">
            <v>Potrebné zaslať výzvu na doplnenie</v>
          </cell>
          <cell r="H568" t="str">
            <v>VILLA LABECO s.r.o.</v>
          </cell>
          <cell r="I568" t="str">
            <v>Chrapčiakova</v>
          </cell>
          <cell r="J568" t="str">
            <v>1/1</v>
          </cell>
          <cell r="K568" t="str">
            <v>Spišská Nová Ves</v>
          </cell>
          <cell r="L568" t="str">
            <v>05201</v>
          </cell>
          <cell r="M568" t="str">
            <v>Slovenská republika</v>
          </cell>
          <cell r="N568" t="str">
            <v>Chrapčiakova 1/1, 05201 Spišská Nová Ves</v>
          </cell>
          <cell r="O568" t="str">
            <v>31682901</v>
          </cell>
          <cell r="P568" t="str">
            <v>info@villalabeco.sk</v>
          </cell>
          <cell r="Q568" t="str">
            <v>SK2020503529</v>
          </cell>
          <cell r="R568" t="str">
            <v>2020503529</v>
          </cell>
          <cell r="S568">
            <v>0</v>
          </cell>
          <cell r="T568">
            <v>0</v>
          </cell>
          <cell r="U568">
            <v>0</v>
          </cell>
        </row>
        <row r="569">
          <cell r="C569" t="str">
            <v>09I02-03-V03-00568</v>
          </cell>
          <cell r="D569" t="str">
            <v>Kĺbový kolesový teleskopický nakladač SAAM 700T – Interiér kabíny</v>
          </cell>
          <cell r="E569">
            <v>45189</v>
          </cell>
          <cell r="F569">
            <v>45189.402314814812</v>
          </cell>
          <cell r="G569">
            <v>45191.402314814812</v>
          </cell>
          <cell r="H569" t="str">
            <v>ASL-Tech s.r.o.</v>
          </cell>
          <cell r="I569" t="str">
            <v>Vígľaš, Pstruša</v>
          </cell>
          <cell r="J569" t="str">
            <v>820/</v>
          </cell>
          <cell r="K569" t="str">
            <v>Vígľaš</v>
          </cell>
          <cell r="L569">
            <v>96212</v>
          </cell>
          <cell r="M569" t="str">
            <v>Slovenská republika</v>
          </cell>
          <cell r="N569" t="str">
            <v>Vígľaš, Pstruša 820/, 96212 Vígľaš</v>
          </cell>
          <cell r="O569" t="str">
            <v>36756261</v>
          </cell>
          <cell r="P569" t="str">
            <v>ambrozy@asl-tech.sk</v>
          </cell>
          <cell r="Q569" t="str">
            <v>SK2022346733</v>
          </cell>
          <cell r="R569" t="str">
            <v>2022346733</v>
          </cell>
          <cell r="S569">
            <v>0</v>
          </cell>
          <cell r="T569">
            <v>0</v>
          </cell>
          <cell r="U569">
            <v>0</v>
          </cell>
        </row>
        <row r="570">
          <cell r="C570" t="str">
            <v>09I02-03-V03-00569</v>
          </cell>
          <cell r="D570" t="str">
            <v>Inovácia kurzov prvej pomoci pomocou využitia moderných technológií</v>
          </cell>
          <cell r="E570">
            <v>45189</v>
          </cell>
          <cell r="F570">
            <v>45189.571261574078</v>
          </cell>
          <cell r="G570">
            <v>45189.571261574078</v>
          </cell>
          <cell r="H570" t="str">
            <v>neomedic s. r. o.</v>
          </cell>
          <cell r="I570" t="str">
            <v>Račianska</v>
          </cell>
          <cell r="J570" t="str">
            <v>88/B</v>
          </cell>
          <cell r="K570" t="str">
            <v>Bratislava - mestská časť Nové Mesto</v>
          </cell>
          <cell r="L570">
            <v>83102</v>
          </cell>
          <cell r="M570" t="str">
            <v>Slovenská republika</v>
          </cell>
          <cell r="N570" t="str">
            <v>Račianska 88/B, 83102 Bratislava - mestská časť Nové Mesto</v>
          </cell>
          <cell r="O570">
            <v>54134340</v>
          </cell>
          <cell r="P570" t="str">
            <v>info@neomedic.sk</v>
          </cell>
          <cell r="Q570" t="str">
            <v>SK2121606311</v>
          </cell>
          <cell r="R570" t="str">
            <v>2121606311</v>
          </cell>
          <cell r="S570">
            <v>14790</v>
          </cell>
          <cell r="T570">
            <v>14790</v>
          </cell>
          <cell r="U570">
            <v>0</v>
          </cell>
          <cell r="V570">
            <v>12325</v>
          </cell>
        </row>
        <row r="571">
          <cell r="C571" t="str">
            <v>09I02-03-V03-00570</v>
          </cell>
          <cell r="D571" t="str">
            <v>Inovácia služieb veterinárnej kliniky PetMedical s.r.o.</v>
          </cell>
          <cell r="E571">
            <v>45189</v>
          </cell>
          <cell r="F571">
            <v>45189.649918981479</v>
          </cell>
          <cell r="G571">
            <v>45189.649918981479</v>
          </cell>
          <cell r="H571" t="str">
            <v>Pet Medical s.r.o.</v>
          </cell>
          <cell r="I571" t="str">
            <v>Jula Horvátha</v>
          </cell>
          <cell r="J571" t="str">
            <v>890/10</v>
          </cell>
          <cell r="K571" t="str">
            <v>Kremnica</v>
          </cell>
          <cell r="L571">
            <v>96701</v>
          </cell>
          <cell r="M571" t="str">
            <v>Slovenská republika</v>
          </cell>
          <cell r="N571" t="str">
            <v>Jula Horvátha 890/10, 96701 Kremnica</v>
          </cell>
          <cell r="O571">
            <v>47768525</v>
          </cell>
          <cell r="P571" t="str">
            <v>lukass.weiss@gmail.com</v>
          </cell>
          <cell r="Q571" t="str">
            <v>SK2024087736</v>
          </cell>
          <cell r="R571" t="str">
            <v>2024087736</v>
          </cell>
          <cell r="S571">
            <v>15000</v>
          </cell>
          <cell r="T571">
            <v>15000</v>
          </cell>
          <cell r="U571">
            <v>0</v>
          </cell>
          <cell r="V571">
            <v>15000</v>
          </cell>
        </row>
        <row r="572">
          <cell r="C572" t="str">
            <v>09I02-03-V03-00571</v>
          </cell>
          <cell r="D572" t="str">
            <v>Inteligentná Vzdelávacia Platforma (IVP): Personalizované Vzdelávanie a Analytika pre Dospelých</v>
          </cell>
          <cell r="E572">
            <v>45189</v>
          </cell>
          <cell r="F572">
            <v>45189.651620370372</v>
          </cell>
          <cell r="G572">
            <v>45189.651620370372</v>
          </cell>
          <cell r="H572" t="str">
            <v>VEDUCON, s.r.o.</v>
          </cell>
          <cell r="I572" t="str">
            <v>Hviezdoslavova</v>
          </cell>
          <cell r="J572" t="str">
            <v>1100/7</v>
          </cell>
          <cell r="K572" t="str">
            <v>Košice - mestská časť Staré Mesto</v>
          </cell>
          <cell r="L572" t="str">
            <v>04001</v>
          </cell>
          <cell r="M572" t="str">
            <v>Slovenská republika</v>
          </cell>
          <cell r="N572" t="str">
            <v>Hviezdoslavova 1100/7, 04001 Košice - mestská časť Staré Mesto</v>
          </cell>
          <cell r="O572" t="str">
            <v>43849041</v>
          </cell>
          <cell r="P572" t="str">
            <v>veducon.kosice@gmail.com</v>
          </cell>
          <cell r="Q572" t="str">
            <v>SK2022510743</v>
          </cell>
          <cell r="R572" t="str">
            <v>2022510743</v>
          </cell>
          <cell r="S572">
            <v>15000</v>
          </cell>
          <cell r="T572">
            <v>15000</v>
          </cell>
          <cell r="U572">
            <v>0</v>
          </cell>
          <cell r="V572">
            <v>15000</v>
          </cell>
        </row>
        <row r="573">
          <cell r="C573" t="str">
            <v>09I02-03-V03-00572</v>
          </cell>
          <cell r="D573" t="str">
            <v>InoMarket360: Inovačná Platforma pre Personalizované Marketingové a Propagačné Služby</v>
          </cell>
          <cell r="E573">
            <v>45189</v>
          </cell>
          <cell r="F573">
            <v>45189.672465277778</v>
          </cell>
          <cell r="G573">
            <v>45189.672465277778</v>
          </cell>
          <cell r="H573" t="str">
            <v>Perfect Consulting s.r.o.</v>
          </cell>
          <cell r="I573" t="str">
            <v>Južná trieda</v>
          </cell>
          <cell r="J573" t="str">
            <v>1591/66</v>
          </cell>
          <cell r="K573" t="str">
            <v>Košice - mestská časť Juh</v>
          </cell>
          <cell r="L573" t="str">
            <v>04001</v>
          </cell>
          <cell r="M573" t="str">
            <v>Slovenská republika</v>
          </cell>
          <cell r="N573" t="str">
            <v>Južná trieda 1591/66, 04001 Košice - mestská časť Juh</v>
          </cell>
          <cell r="O573" t="str">
            <v>53835166</v>
          </cell>
          <cell r="P573" t="str">
            <v>visokai@gmail.com</v>
          </cell>
          <cell r="Q573" t="str">
            <v>SK2121510930</v>
          </cell>
          <cell r="R573" t="str">
            <v>2121510930</v>
          </cell>
          <cell r="S573">
            <v>15000</v>
          </cell>
          <cell r="T573">
            <v>15000</v>
          </cell>
          <cell r="U573">
            <v>0</v>
          </cell>
          <cell r="V573">
            <v>15000</v>
          </cell>
        </row>
        <row r="574">
          <cell r="C574" t="str">
            <v>09I02-03-V03-00573</v>
          </cell>
          <cell r="D574" t="str">
            <v>Mobilný snímač líniových konštrukcií</v>
          </cell>
          <cell r="E574">
            <v>45189</v>
          </cell>
          <cell r="F574">
            <v>45189.877766203703</v>
          </cell>
          <cell r="G574">
            <v>45189.877766203703</v>
          </cell>
          <cell r="H574" t="str">
            <v>Múzeum Historických Budov - MHB</v>
          </cell>
          <cell r="I574" t="str">
            <v>Fraňa Kráľa</v>
          </cell>
          <cell r="J574" t="str">
            <v>584/61</v>
          </cell>
          <cell r="K574" t="str">
            <v>Žitavany</v>
          </cell>
          <cell r="L574">
            <v>95197</v>
          </cell>
          <cell r="M574" t="str">
            <v>Slovenská republika</v>
          </cell>
          <cell r="N574" t="str">
            <v>Fraňa Kráľa 584/61, 95197 Žitavany</v>
          </cell>
          <cell r="O574">
            <v>42182484</v>
          </cell>
          <cell r="P574" t="str">
            <v>milos@mhb.sk</v>
          </cell>
          <cell r="R574" t="str">
            <v>2023150063</v>
          </cell>
          <cell r="S574">
            <v>14871.6</v>
          </cell>
          <cell r="T574">
            <v>12393</v>
          </cell>
          <cell r="U574">
            <v>2478.6000000000004</v>
          </cell>
          <cell r="V574">
            <v>14871.6</v>
          </cell>
        </row>
        <row r="575">
          <cell r="C575" t="str">
            <v>09I02-03-V03-00574</v>
          </cell>
          <cell r="D575" t="str">
            <v>Návrh elektronickej platformy a softvéru pre mobilnú bezpečnostnú schránku</v>
          </cell>
          <cell r="E575">
            <v>45189</v>
          </cell>
          <cell r="F575">
            <v>45189.891631944447</v>
          </cell>
          <cell r="G575">
            <v>45189.891631944447</v>
          </cell>
          <cell r="H575" t="str">
            <v>G Control s. r. o.</v>
          </cell>
          <cell r="I575" t="str">
            <v>Znievska</v>
          </cell>
          <cell r="J575" t="str">
            <v>3037/30</v>
          </cell>
          <cell r="K575" t="str">
            <v>Bratislava - mestská časť Petržalka</v>
          </cell>
          <cell r="L575">
            <v>85106</v>
          </cell>
          <cell r="M575" t="str">
            <v>Slovenská republika</v>
          </cell>
          <cell r="N575" t="str">
            <v>Znievska 3037/30, 85106 Bratislava - mestská časť Petržalka</v>
          </cell>
          <cell r="O575" t="str">
            <v>46956158</v>
          </cell>
          <cell r="P575" t="str">
            <v>juraj.rosa@gcontrol.sk</v>
          </cell>
          <cell r="Q575" t="str">
            <v>SK2023683101</v>
          </cell>
          <cell r="R575" t="str">
            <v>2023683101</v>
          </cell>
          <cell r="S575">
            <v>14800</v>
          </cell>
          <cell r="T575">
            <v>14800</v>
          </cell>
          <cell r="U575">
            <v>0</v>
          </cell>
          <cell r="V575">
            <v>14800</v>
          </cell>
        </row>
        <row r="576">
          <cell r="C576" t="str">
            <v>09I02-03-V03-00575</v>
          </cell>
          <cell r="D576" t="str">
            <v>Výskum a vývoj parametrov dielcov vyrobených rôznymi metódami SBAM - Sinter Based Additive Manufacturing</v>
          </cell>
          <cell r="E576">
            <v>45190</v>
          </cell>
          <cell r="F576">
            <v>45190.486250000002</v>
          </cell>
          <cell r="G576" t="str">
            <v>Potrebné zaslať výzvu na doplnenie</v>
          </cell>
          <cell r="H576" t="str">
            <v>GOLD INVEST Slovakia, a. s.</v>
          </cell>
          <cell r="I576" t="str">
            <v>Galvaniho</v>
          </cell>
          <cell r="J576" t="str">
            <v>16407/7D</v>
          </cell>
          <cell r="K576" t="str">
            <v>Bratislava - mestská časť Ružinov</v>
          </cell>
          <cell r="L576">
            <v>82104</v>
          </cell>
          <cell r="M576" t="str">
            <v>Slovenská republika</v>
          </cell>
          <cell r="N576" t="str">
            <v>Galvaniho 16407/7D, 82104 Bratislava - mestská časť Ružinov</v>
          </cell>
          <cell r="O576" t="str">
            <v>44758693</v>
          </cell>
          <cell r="P576" t="str">
            <v>ladislav.behul@gmail.com</v>
          </cell>
          <cell r="Q576" t="str">
            <v>SK2022817236</v>
          </cell>
          <cell r="R576" t="str">
            <v>2022817236</v>
          </cell>
          <cell r="S576">
            <v>14875</v>
          </cell>
          <cell r="T576">
            <v>14875</v>
          </cell>
          <cell r="U576">
            <v>0</v>
          </cell>
        </row>
        <row r="577">
          <cell r="C577" t="str">
            <v>09I02-03-V03-00576</v>
          </cell>
          <cell r="D577" t="str">
            <v>GreenStarch: Zemiakový škrob z odpadu pre ekologické lepidlo</v>
          </cell>
          <cell r="E577">
            <v>45190</v>
          </cell>
          <cell r="F577">
            <v>45190.584803240738</v>
          </cell>
          <cell r="G577" t="str">
            <v>Potrebné zaslať výzvu na doplnenie</v>
          </cell>
          <cell r="H577" t="str">
            <v>TATRAPRIM s.r.o.</v>
          </cell>
          <cell r="I577" t="str">
            <v>(blank)</v>
          </cell>
          <cell r="J577" t="str">
            <v>344/</v>
          </cell>
          <cell r="K577" t="str">
            <v>Vrbov</v>
          </cell>
          <cell r="L577" t="str">
            <v>05972</v>
          </cell>
          <cell r="M577" t="str">
            <v>Slovenská republika</v>
          </cell>
          <cell r="N577" t="str">
            <v>(blank) 344/, 05972 Vrbov</v>
          </cell>
          <cell r="O577" t="str">
            <v>36492531</v>
          </cell>
          <cell r="P577" t="str">
            <v>tatraprim@gmail.com</v>
          </cell>
          <cell r="Q577" t="str">
            <v>SK2021805027</v>
          </cell>
          <cell r="R577" t="str">
            <v>2021805027</v>
          </cell>
          <cell r="S577">
            <v>14832.5</v>
          </cell>
          <cell r="T577">
            <v>14832.5</v>
          </cell>
          <cell r="U577">
            <v>0</v>
          </cell>
        </row>
        <row r="578">
          <cell r="C578" t="str">
            <v>09I02-03-V03-00577</v>
          </cell>
          <cell r="D578" t="str">
            <v>Inovácie služieb vo foto a video produkcii Ing. Andrej Dobrík - AD Media</v>
          </cell>
          <cell r="E578">
            <v>45190</v>
          </cell>
          <cell r="F578">
            <v>45190.661469907405</v>
          </cell>
          <cell r="G578" t="str">
            <v>Potrebné zaslať výzvu na doplnenie</v>
          </cell>
          <cell r="H578" t="str">
            <v>Ing. Andrej Dobrík - AD MEDIA</v>
          </cell>
          <cell r="I578" t="str">
            <v>Lipová</v>
          </cell>
          <cell r="J578" t="str">
            <v>1681/52</v>
          </cell>
          <cell r="K578" t="str">
            <v>Banská Bystrica</v>
          </cell>
          <cell r="L578">
            <v>97409</v>
          </cell>
          <cell r="M578" t="str">
            <v>Slovenská republika</v>
          </cell>
          <cell r="N578" t="str">
            <v>Lipová 1681/52, 97409 Banská Bystrica</v>
          </cell>
          <cell r="O578" t="str">
            <v>53246489</v>
          </cell>
          <cell r="P578" t="str">
            <v>media@andrejdobrik.com</v>
          </cell>
          <cell r="R578" t="str">
            <v>1086591638</v>
          </cell>
          <cell r="S578">
            <v>14875</v>
          </cell>
          <cell r="T578">
            <v>12395.833333333334</v>
          </cell>
          <cell r="U578">
            <v>2479.1666666666661</v>
          </cell>
        </row>
        <row r="579">
          <cell r="C579" t="str">
            <v>09I02-03-V03-00578</v>
          </cell>
          <cell r="D579" t="str">
            <v>ProHmyz - zmena výživy pre psov</v>
          </cell>
          <cell r="E579">
            <v>45190</v>
          </cell>
          <cell r="F579">
            <v>45190.794710648152</v>
          </cell>
          <cell r="G579" t="str">
            <v>Potrebné zaslať výzvu na doplnenie</v>
          </cell>
          <cell r="H579" t="str">
            <v>BRAWO CAKES s.r.o.</v>
          </cell>
          <cell r="I579" t="str">
            <v>Vodná</v>
          </cell>
          <cell r="J579" t="str">
            <v>1130/4</v>
          </cell>
          <cell r="K579" t="str">
            <v>Nitra</v>
          </cell>
          <cell r="L579">
            <v>94901</v>
          </cell>
          <cell r="M579" t="str">
            <v>Slovenská republika</v>
          </cell>
          <cell r="N579" t="str">
            <v>Vodná 1130/4, 94901 Nitra</v>
          </cell>
          <cell r="O579" t="str">
            <v>53376803</v>
          </cell>
          <cell r="P579" t="str">
            <v>bartoska.filip@gmail.com</v>
          </cell>
          <cell r="Q579" t="str">
            <v>SK2121360219</v>
          </cell>
          <cell r="R579" t="str">
            <v>2121360219</v>
          </cell>
          <cell r="S579">
            <v>14858</v>
          </cell>
          <cell r="T579">
            <v>14858</v>
          </cell>
          <cell r="U579">
            <v>0</v>
          </cell>
        </row>
        <row r="580">
          <cell r="C580" t="str">
            <v>09I02-03-V03-00579</v>
          </cell>
          <cell r="D580" t="str">
            <v>Konceptualizácia platformy pre dizajn rodinných domov s reálnou interakciou medzi zákazníkom a projektantom prostredníctvom stavebných Informačných Modelov (BIM) a dynamických cenových algoritmov.</v>
          </cell>
          <cell r="E580">
            <v>45191</v>
          </cell>
          <cell r="F580">
            <v>45191.486458333333</v>
          </cell>
          <cell r="G580" t="str">
            <v>Potrebné zaslať výzvu na doplnenie</v>
          </cell>
          <cell r="H580" t="str">
            <v>HCH-Hyper Cube Holdings s r.o.</v>
          </cell>
          <cell r="I580" t="str">
            <v>Zavodská cesta 24</v>
          </cell>
          <cell r="J580" t="str">
            <v>3911/</v>
          </cell>
          <cell r="K580" t="str">
            <v>Žilina</v>
          </cell>
          <cell r="L580" t="str">
            <v>01001</v>
          </cell>
          <cell r="M580" t="str">
            <v>Slovenská republika</v>
          </cell>
          <cell r="N580" t="str">
            <v>Zavodská cesta 24 3911/, 01001 Žilina</v>
          </cell>
          <cell r="O580" t="str">
            <v>55009204</v>
          </cell>
          <cell r="P580" t="str">
            <v>liptak@limat-rb.sk</v>
          </cell>
          <cell r="R580" t="str">
            <v>2121854328</v>
          </cell>
          <cell r="S580">
            <v>15000</v>
          </cell>
          <cell r="T580">
            <v>12500</v>
          </cell>
          <cell r="U580">
            <v>2500</v>
          </cell>
        </row>
        <row r="581">
          <cell r="C581" t="str">
            <v>09I02-03-V03-00580</v>
          </cell>
          <cell r="D581" t="str">
            <v>Prototyp online riešenia na moderné riadenie nárezového centra</v>
          </cell>
          <cell r="E581">
            <v>45191</v>
          </cell>
          <cell r="F581">
            <v>45191.535590277781</v>
          </cell>
          <cell r="G581" t="str">
            <v>Potrebné zaslať výzvu na doplnenie</v>
          </cell>
          <cell r="H581" t="str">
            <v>MENS design, s. r. o.</v>
          </cell>
          <cell r="I581" t="str">
            <v>Vajanského</v>
          </cell>
          <cell r="J581" t="str">
            <v>2784/6</v>
          </cell>
          <cell r="K581" t="str">
            <v>Žilina</v>
          </cell>
          <cell r="L581" t="str">
            <v>01001</v>
          </cell>
          <cell r="M581" t="str">
            <v>Slovenská republika</v>
          </cell>
          <cell r="N581" t="str">
            <v>Vajanského 2784/6, 01001 Žilina</v>
          </cell>
          <cell r="O581" t="str">
            <v>54319391</v>
          </cell>
          <cell r="P581" t="str">
            <v>ciesko@mens.sk</v>
          </cell>
          <cell r="Q581" t="str">
            <v>SK2121634867</v>
          </cell>
          <cell r="R581" t="str">
            <v>2121634867</v>
          </cell>
          <cell r="S581">
            <v>14858</v>
          </cell>
          <cell r="T581">
            <v>14858</v>
          </cell>
          <cell r="U581">
            <v>0</v>
          </cell>
        </row>
        <row r="582">
          <cell r="C582" t="str">
            <v>09I02-03-V03-00581</v>
          </cell>
          <cell r="D582" t="str">
            <v>Inovácia Riadiacich Procesov a Riadiaceho Systému pre Efektívnejšie Monitorovanie Objektov s Modbus Protokolom</v>
          </cell>
          <cell r="E582">
            <v>45191</v>
          </cell>
          <cell r="F582">
            <v>45191.604560185187</v>
          </cell>
          <cell r="G582">
            <v>45191.604560185187</v>
          </cell>
          <cell r="H582" t="str">
            <v>SYTELI, s.r.o.</v>
          </cell>
          <cell r="I582" t="str">
            <v>Duklianska</v>
          </cell>
          <cell r="J582" t="str">
            <v>7/</v>
          </cell>
          <cell r="K582" t="str">
            <v>Michalovce</v>
          </cell>
          <cell r="L582" t="str">
            <v>07101</v>
          </cell>
          <cell r="M582" t="str">
            <v>Slovenská republika</v>
          </cell>
          <cell r="N582" t="str">
            <v>Duklianska 7/, 07101 Michalovce</v>
          </cell>
          <cell r="O582" t="str">
            <v>36173975</v>
          </cell>
          <cell r="P582" t="str">
            <v>syteli@syteli.sk</v>
          </cell>
          <cell r="Q582" t="str">
            <v>SK2020038867</v>
          </cell>
          <cell r="R582" t="str">
            <v>2020038867</v>
          </cell>
          <cell r="S582">
            <v>14212</v>
          </cell>
          <cell r="T582">
            <v>14212</v>
          </cell>
          <cell r="U582">
            <v>0</v>
          </cell>
          <cell r="V582">
            <v>14212</v>
          </cell>
        </row>
        <row r="583">
          <cell r="C583" t="str">
            <v>09I02-03-V03-00582</v>
          </cell>
          <cell r="D583" t="str">
            <v>Vrstvené fólie</v>
          </cell>
          <cell r="E583">
            <v>45191</v>
          </cell>
          <cell r="G583" t="str">
            <v>-</v>
          </cell>
          <cell r="H583" t="str">
            <v>Peter Čuška</v>
          </cell>
          <cell r="I583" t="str">
            <v>Pod papierňou</v>
          </cell>
          <cell r="J583" t="str">
            <v>56/56</v>
          </cell>
          <cell r="K583" t="str">
            <v>Bardejov</v>
          </cell>
          <cell r="L583">
            <v>8501</v>
          </cell>
          <cell r="M583" t="str">
            <v>Slovenská republika</v>
          </cell>
          <cell r="N583" t="str">
            <v>Pod papierňou 56/56, 8501 Bardejov</v>
          </cell>
          <cell r="O583" t="str">
            <v>FO</v>
          </cell>
          <cell r="P583" t="str">
            <v>petercuska@gmail.com</v>
          </cell>
          <cell r="S583">
            <v>0</v>
          </cell>
          <cell r="T583">
            <v>0</v>
          </cell>
          <cell r="U583">
            <v>0</v>
          </cell>
        </row>
        <row r="584">
          <cell r="C584" t="str">
            <v>09I02-03-V03-00583</v>
          </cell>
          <cell r="D584" t="str">
            <v>Špeciálne technológie pre exkluzívny dizajn pri výrobe kovových regálov a display boxov</v>
          </cell>
          <cell r="E584">
            <v>45191</v>
          </cell>
          <cell r="G584" t="str">
            <v>-</v>
          </cell>
          <cell r="H584" t="str">
            <v>Igor Horňák</v>
          </cell>
          <cell r="I584" t="str">
            <v>Poruba</v>
          </cell>
          <cell r="J584" t="str">
            <v>490/</v>
          </cell>
          <cell r="K584" t="str">
            <v>Poruba</v>
          </cell>
          <cell r="L584">
            <v>97211</v>
          </cell>
          <cell r="M584" t="str">
            <v>Slovenská republika</v>
          </cell>
          <cell r="N584" t="str">
            <v>Poruba 490/, 97211 Poruba</v>
          </cell>
          <cell r="O584" t="str">
            <v>FO</v>
          </cell>
          <cell r="P584" t="str">
            <v>polykov@gmail.com</v>
          </cell>
          <cell r="S584">
            <v>0</v>
          </cell>
          <cell r="T584">
            <v>0</v>
          </cell>
          <cell r="U584">
            <v>0</v>
          </cell>
        </row>
        <row r="585">
          <cell r="C585" t="str">
            <v>09I02-03-V03-00584</v>
          </cell>
          <cell r="D585" t="str">
            <v>Hybridná prenosná nabíjacia stanica pre elektromobily -projekt a prototyp</v>
          </cell>
          <cell r="E585">
            <v>45193</v>
          </cell>
          <cell r="F585">
            <v>45193.683530092596</v>
          </cell>
          <cell r="G585" t="str">
            <v>Potrebné zaslať výzvu na doplnenie</v>
          </cell>
          <cell r="H585" t="str">
            <v>BJ SUNENERGY s. r. o.</v>
          </cell>
          <cell r="I585" t="str">
            <v>Brezova</v>
          </cell>
          <cell r="J585" t="str">
            <v>1/232</v>
          </cell>
          <cell r="K585" t="str">
            <v>Kvetoslavov</v>
          </cell>
          <cell r="L585">
            <v>93041</v>
          </cell>
          <cell r="M585" t="str">
            <v>Slovenská republika</v>
          </cell>
          <cell r="N585" t="str">
            <v>Brezova 1/232, 93041 Kvetoslavov</v>
          </cell>
          <cell r="O585" t="str">
            <v>51900301</v>
          </cell>
          <cell r="P585" t="str">
            <v>jurajvanek@pobox.sk</v>
          </cell>
          <cell r="R585" t="str">
            <v>2120828930</v>
          </cell>
          <cell r="S585">
            <v>14750</v>
          </cell>
          <cell r="T585">
            <v>12291.666666666668</v>
          </cell>
          <cell r="U585">
            <v>2458.3333333333321</v>
          </cell>
        </row>
        <row r="586">
          <cell r="C586" t="str">
            <v>09I02-03-V03-00585</v>
          </cell>
          <cell r="D586" t="str">
            <v>Batériový backup</v>
          </cell>
          <cell r="E586">
            <v>45194</v>
          </cell>
          <cell r="F586">
            <v>45194.570428240739</v>
          </cell>
          <cell r="G586" t="str">
            <v>Potrebné zaslať výzvu na doplnenie</v>
          </cell>
          <cell r="H586" t="str">
            <v>Profi Auto Centrum s. r. o.</v>
          </cell>
          <cell r="I586" t="str">
            <v>Starohájska</v>
          </cell>
          <cell r="J586" t="str">
            <v>3531/35</v>
          </cell>
          <cell r="K586" t="str">
            <v>Bratislava - mestská časť Petržalka</v>
          </cell>
          <cell r="L586">
            <v>85102</v>
          </cell>
          <cell r="M586" t="str">
            <v>Slovenská republika</v>
          </cell>
          <cell r="N586" t="str">
            <v>Starohájska 3531/35, 85102 Bratislava - mestská časť Petržalka</v>
          </cell>
          <cell r="O586" t="str">
            <v>44872861</v>
          </cell>
          <cell r="P586" t="str">
            <v>jurajvanek@pobox.sk</v>
          </cell>
          <cell r="Q586" t="str">
            <v>SK2022874128.</v>
          </cell>
          <cell r="R586" t="str">
            <v>2022874128.</v>
          </cell>
          <cell r="S586">
            <v>14850</v>
          </cell>
          <cell r="T586">
            <v>14850</v>
          </cell>
          <cell r="U586">
            <v>0</v>
          </cell>
        </row>
        <row r="587">
          <cell r="C587" t="str">
            <v>09I02-03-V03-00586</v>
          </cell>
          <cell r="D587" t="str">
            <v>Solárna dlaždica</v>
          </cell>
          <cell r="E587">
            <v>45194</v>
          </cell>
          <cell r="F587">
            <v>45194.582962962966</v>
          </cell>
          <cell r="G587" t="str">
            <v>Potrebné zaslať výzvu na doplnenie</v>
          </cell>
          <cell r="H587" t="str">
            <v>LANOVA, s.r.o.</v>
          </cell>
          <cell r="I587" t="str">
            <v>Svoradova</v>
          </cell>
          <cell r="J587" t="str">
            <v>745/1</v>
          </cell>
          <cell r="K587" t="str">
            <v>Bratislava - mestská časť Staré Mesto</v>
          </cell>
          <cell r="L587">
            <v>81103</v>
          </cell>
          <cell r="M587" t="str">
            <v>Slovenská republika</v>
          </cell>
          <cell r="N587" t="str">
            <v>Svoradova 745/1, 81103 Bratislava - mestská časť Staré Mesto</v>
          </cell>
          <cell r="O587" t="str">
            <v>44292171</v>
          </cell>
          <cell r="P587" t="str">
            <v>jurajvanek@pobox.sk</v>
          </cell>
          <cell r="R587" t="str">
            <v>2022663819</v>
          </cell>
          <cell r="S587">
            <v>14850</v>
          </cell>
          <cell r="T587">
            <v>12375</v>
          </cell>
          <cell r="U587">
            <v>2475</v>
          </cell>
        </row>
        <row r="588">
          <cell r="C588" t="str">
            <v>09I02-03-V03-00587</v>
          </cell>
          <cell r="D588" t="str">
            <v>Overenie parametrov zábradlí KLEIN</v>
          </cell>
          <cell r="E588">
            <v>45194</v>
          </cell>
          <cell r="F588">
            <v>45194.606921296298</v>
          </cell>
          <cell r="G588" t="str">
            <v>Potrebné zaslať výzvu na doplnenie</v>
          </cell>
          <cell r="H588" t="str">
            <v>KLEIN - Modern housing s. r. o.</v>
          </cell>
          <cell r="I588" t="str">
            <v>Železničná</v>
          </cell>
          <cell r="J588" t="str">
            <v>598/29</v>
          </cell>
          <cell r="K588" t="str">
            <v>Margecany</v>
          </cell>
          <cell r="L588" t="str">
            <v>05501</v>
          </cell>
          <cell r="M588" t="str">
            <v>Slovenská republika</v>
          </cell>
          <cell r="N588" t="str">
            <v>Železničná 598/29, 05501 Margecany</v>
          </cell>
          <cell r="O588" t="str">
            <v>55264808</v>
          </cell>
          <cell r="P588" t="str">
            <v>juraj.klein271@gmail.com</v>
          </cell>
          <cell r="Q588" t="str">
            <v>SK2121927258</v>
          </cell>
          <cell r="R588" t="str">
            <v>2121927258</v>
          </cell>
          <cell r="S588">
            <v>12828</v>
          </cell>
          <cell r="T588">
            <v>12828</v>
          </cell>
          <cell r="U588">
            <v>0</v>
          </cell>
        </row>
        <row r="589">
          <cell r="C589" t="str">
            <v>09I02-03-V03-00588</v>
          </cell>
          <cell r="D589" t="str">
            <v>INOVÁCIA ESKALAČNÉHO PROCESU</v>
          </cell>
          <cell r="E589">
            <v>45194</v>
          </cell>
          <cell r="F589">
            <v>45194.644143518519</v>
          </cell>
          <cell r="G589" t="str">
            <v>Potrebné zaslať výzvu na doplnenie</v>
          </cell>
          <cell r="H589" t="str">
            <v>ULTIMATE SYSTEMS s.r.o.</v>
          </cell>
          <cell r="I589" t="str">
            <v>Ulica Maxima Gorkého</v>
          </cell>
          <cell r="J589" t="str">
            <v>5112/13</v>
          </cell>
          <cell r="K589" t="str">
            <v>Lučenec</v>
          </cell>
          <cell r="L589">
            <v>98401</v>
          </cell>
          <cell r="M589" t="str">
            <v>Slovenská republika</v>
          </cell>
          <cell r="N589" t="str">
            <v>Ulica Maxima Gorkého 5112/13, 98401 Lučenec</v>
          </cell>
          <cell r="O589" t="str">
            <v>47169320</v>
          </cell>
          <cell r="P589" t="str">
            <v>ultimatesystemssro@gmail.com</v>
          </cell>
          <cell r="Q589" t="str">
            <v>SK2023771046</v>
          </cell>
          <cell r="R589" t="str">
            <v>2023771046</v>
          </cell>
          <cell r="S589">
            <v>0</v>
          </cell>
          <cell r="T589">
            <v>0</v>
          </cell>
          <cell r="U589">
            <v>0</v>
          </cell>
        </row>
        <row r="590">
          <cell r="C590" t="str">
            <v>09I02-03-V03-00589</v>
          </cell>
          <cell r="D590" t="str">
            <v>GFR s.r.o.</v>
          </cell>
          <cell r="E590">
            <v>45194</v>
          </cell>
          <cell r="F590">
            <v>45194.671354166669</v>
          </cell>
          <cell r="G590">
            <v>45195.671354166669</v>
          </cell>
          <cell r="H590" t="str">
            <v>GFR, s. r. o.</v>
          </cell>
          <cell r="I590" t="str">
            <v>Boženy Němcovej</v>
          </cell>
          <cell r="J590" t="str">
            <v>8/</v>
          </cell>
          <cell r="K590" t="str">
            <v>Bratislava - mestská časť Staré Mesto</v>
          </cell>
          <cell r="L590">
            <v>81104</v>
          </cell>
          <cell r="M590" t="str">
            <v>Slovenská republika</v>
          </cell>
          <cell r="N590" t="str">
            <v>Boženy Němcovej 8/, 81104 Bratislava - mestská časť Staré Mesto</v>
          </cell>
          <cell r="O590" t="str">
            <v>46904476</v>
          </cell>
          <cell r="P590" t="str">
            <v>info@gfr.sk</v>
          </cell>
          <cell r="Q590" t="str">
            <v>SK2023635680</v>
          </cell>
          <cell r="R590" t="str">
            <v>46904476</v>
          </cell>
          <cell r="S590">
            <v>0</v>
          </cell>
          <cell r="T590">
            <v>0</v>
          </cell>
          <cell r="U590">
            <v>0</v>
          </cell>
        </row>
        <row r="591">
          <cell r="C591" t="str">
            <v>09I02-03-V03-00590</v>
          </cell>
          <cell r="D591" t="str">
            <v>Zvýšenie konkurencieschopnosti sušiacej linky</v>
          </cell>
          <cell r="E591">
            <v>45194</v>
          </cell>
          <cell r="F591">
            <v>45194.779085648152</v>
          </cell>
          <cell r="G591" t="str">
            <v>-</v>
          </cell>
          <cell r="H591" t="str">
            <v>TV AGRO s. r. o.</v>
          </cell>
          <cell r="I591" t="str">
            <v>Suvorovova</v>
          </cell>
          <cell r="J591" t="str">
            <v>1817/26</v>
          </cell>
          <cell r="K591" t="str">
            <v>Šurany</v>
          </cell>
          <cell r="L591">
            <v>94201</v>
          </cell>
          <cell r="M591" t="str">
            <v>Slovenská republika</v>
          </cell>
          <cell r="N591" t="str">
            <v>Suvorovova 1817/26, 94201 Šurany</v>
          </cell>
          <cell r="O591" t="str">
            <v>52819752</v>
          </cell>
          <cell r="P591" t="str">
            <v>mv.martin.vrba@gmail.com</v>
          </cell>
          <cell r="Q591" t="str">
            <v>SK2121144190</v>
          </cell>
          <cell r="R591" t="str">
            <v>2121144190</v>
          </cell>
          <cell r="S591">
            <v>7599.17</v>
          </cell>
          <cell r="T591">
            <v>7599.17</v>
          </cell>
          <cell r="U591">
            <v>0</v>
          </cell>
        </row>
        <row r="592">
          <cell r="C592" t="str">
            <v>09I02-03-V03-00591</v>
          </cell>
          <cell r="D592" t="str">
            <v>Overenie parametrov zábradlí KLEIN</v>
          </cell>
          <cell r="E592">
            <v>45194</v>
          </cell>
          <cell r="F592">
            <v>45194.801585648151</v>
          </cell>
          <cell r="G592" t="str">
            <v>-</v>
          </cell>
          <cell r="H592" t="str">
            <v>KLEIN - Modern housing s. r. o.</v>
          </cell>
          <cell r="I592" t="str">
            <v>Železničná</v>
          </cell>
          <cell r="J592" t="str">
            <v>598/29</v>
          </cell>
          <cell r="K592" t="str">
            <v>Margecany</v>
          </cell>
          <cell r="L592" t="str">
            <v>05501</v>
          </cell>
          <cell r="M592" t="str">
            <v>Slovenská republika</v>
          </cell>
          <cell r="N592" t="str">
            <v>Železničná 598/29, 05501 Margecany</v>
          </cell>
          <cell r="O592" t="str">
            <v>55264808</v>
          </cell>
          <cell r="P592" t="str">
            <v>juraj.klein271@gmail.com</v>
          </cell>
          <cell r="Q592" t="str">
            <v>SK2121927258</v>
          </cell>
          <cell r="R592" t="str">
            <v>2121927258</v>
          </cell>
          <cell r="S592">
            <v>12828</v>
          </cell>
          <cell r="T592">
            <v>12828</v>
          </cell>
          <cell r="U592">
            <v>0</v>
          </cell>
        </row>
        <row r="593">
          <cell r="C593" t="str">
            <v>09I02-03-V03-00592</v>
          </cell>
          <cell r="D593" t="str">
            <v>Optimalizácia integrácie nových zamestnancov</v>
          </cell>
          <cell r="E593">
            <v>45195</v>
          </cell>
          <cell r="F593">
            <v>45195.361689814818</v>
          </cell>
          <cell r="G593" t="str">
            <v>Potrebné zaslať výzvu na doplnenie</v>
          </cell>
          <cell r="H593" t="str">
            <v>ALDAN, s.r.o.</v>
          </cell>
          <cell r="I593" t="str">
            <v>Tomanóczyho</v>
          </cell>
          <cell r="J593" t="str">
            <v>377/</v>
          </cell>
          <cell r="K593" t="str">
            <v>Nižná</v>
          </cell>
          <cell r="L593" t="str">
            <v>02743</v>
          </cell>
          <cell r="M593" t="str">
            <v>Slovenská republika</v>
          </cell>
          <cell r="N593" t="str">
            <v>Tomanóczyho 377/, 02743 Nižná</v>
          </cell>
          <cell r="O593" t="str">
            <v>47989297</v>
          </cell>
          <cell r="P593" t="str">
            <v>tmitosinka@aldan.sk</v>
          </cell>
          <cell r="Q593" t="str">
            <v>SK2024169213</v>
          </cell>
          <cell r="R593" t="str">
            <v>2024169213</v>
          </cell>
          <cell r="S593">
            <v>14956.52</v>
          </cell>
          <cell r="T593">
            <v>14956.52</v>
          </cell>
          <cell r="U593">
            <v>0</v>
          </cell>
        </row>
        <row r="594">
          <cell r="C594" t="str">
            <v>09I02-03-V03-00593</v>
          </cell>
          <cell r="D594" t="str">
            <v>Návrh inovatívnej platformy pre distribúciu manuálov a inštruktáže</v>
          </cell>
          <cell r="E594">
            <v>45195</v>
          </cell>
          <cell r="F594">
            <v>45195.837361111109</v>
          </cell>
          <cell r="G594">
            <v>45195.837361111109</v>
          </cell>
          <cell r="H594" t="str">
            <v>B-commerce Group s.r.o.</v>
          </cell>
          <cell r="I594" t="str">
            <v>Duklianska</v>
          </cell>
          <cell r="J594">
            <v>16</v>
          </cell>
          <cell r="K594" t="str">
            <v>Bardejov</v>
          </cell>
          <cell r="L594">
            <v>8501</v>
          </cell>
          <cell r="M594" t="str">
            <v>Slovenská republika</v>
          </cell>
          <cell r="N594" t="str">
            <v>Duklianska 16, 8501 Bardejov</v>
          </cell>
          <cell r="O594" t="str">
            <v>52693651</v>
          </cell>
          <cell r="P594" t="str">
            <v>miroslav@bcommerce.sk</v>
          </cell>
          <cell r="Q594" t="str">
            <v>SK2121115601</v>
          </cell>
          <cell r="R594" t="str">
            <v>2121115601</v>
          </cell>
          <cell r="S594">
            <v>10625</v>
          </cell>
          <cell r="T594">
            <v>10625</v>
          </cell>
          <cell r="U594">
            <v>0</v>
          </cell>
          <cell r="V594">
            <v>10625</v>
          </cell>
        </row>
        <row r="595">
          <cell r="C595" t="str">
            <v>09I02-03-V03-00594</v>
          </cell>
          <cell r="D595" t="str">
            <v>Inovácia Systému Pre Elektronické Verejné Obstarávanie ELENA</v>
          </cell>
          <cell r="E595">
            <v>45196</v>
          </cell>
          <cell r="F595">
            <v>45196.385266203702</v>
          </cell>
          <cell r="G595">
            <v>45196.385266203702</v>
          </cell>
          <cell r="H595" t="str">
            <v>ELENA, a.s.</v>
          </cell>
          <cell r="I595" t="str">
            <v>Mlynárska</v>
          </cell>
          <cell r="J595" t="str">
            <v>2351/15</v>
          </cell>
          <cell r="K595" t="str">
            <v>Košice - mestská časť Juh</v>
          </cell>
          <cell r="L595" t="str">
            <v>04001</v>
          </cell>
          <cell r="M595" t="str">
            <v>Slovenská republika</v>
          </cell>
          <cell r="N595" t="str">
            <v>Mlynárska 2351/15, 04001 Košice - mestská časť Juh</v>
          </cell>
          <cell r="O595" t="str">
            <v>53881796</v>
          </cell>
          <cell r="P595" t="str">
            <v>info@e-lena.sk</v>
          </cell>
          <cell r="R595" t="str">
            <v>2121520632</v>
          </cell>
          <cell r="S595">
            <v>15000</v>
          </cell>
          <cell r="T595">
            <v>12500</v>
          </cell>
          <cell r="U595">
            <v>2500</v>
          </cell>
          <cell r="V595">
            <v>15000</v>
          </cell>
        </row>
        <row r="596">
          <cell r="C596" t="str">
            <v>09I02-03-V03-00595</v>
          </cell>
          <cell r="D596" t="str">
            <v>Eko tvárnica</v>
          </cell>
          <cell r="E596">
            <v>45196</v>
          </cell>
          <cell r="G596" t="str">
            <v>-</v>
          </cell>
          <cell r="H596" t="str">
            <v>Premac, spol.s.r.o.</v>
          </cell>
          <cell r="I596" t="str">
            <v>Stará Vajnorská</v>
          </cell>
          <cell r="J596" t="str">
            <v>25/</v>
          </cell>
          <cell r="K596" t="str">
            <v>Bratislava - mestská časť Vajnory</v>
          </cell>
          <cell r="L596">
            <v>83104</v>
          </cell>
          <cell r="M596" t="str">
            <v>Slovenská republika</v>
          </cell>
          <cell r="N596" t="str">
            <v>Stará Vajnorská 25/, 83104 Bratislava - mestská časť Vajnory</v>
          </cell>
          <cell r="O596" t="str">
            <v>17316138</v>
          </cell>
          <cell r="P596" t="str">
            <v>mitrenga@premac.sk</v>
          </cell>
          <cell r="Q596" t="str">
            <v>SK2020332237</v>
          </cell>
          <cell r="R596" t="str">
            <v>SK2020332237</v>
          </cell>
          <cell r="S596">
            <v>0</v>
          </cell>
          <cell r="T596">
            <v>0</v>
          </cell>
          <cell r="U596">
            <v>0</v>
          </cell>
        </row>
        <row r="597">
          <cell r="C597" t="str">
            <v>09I02-03-V03-00596</v>
          </cell>
          <cell r="D597" t="str">
            <v>Prototyp online riešenia na sledovanie a trasovanie materiálov v spoločnosti IW TREND, s.r.o.</v>
          </cell>
          <cell r="E597">
            <v>45196</v>
          </cell>
          <cell r="F597">
            <v>45196.474317129629</v>
          </cell>
          <cell r="G597">
            <v>45196.474317129629</v>
          </cell>
          <cell r="H597" t="str">
            <v>IW TREND, s.r.o.</v>
          </cell>
          <cell r="I597" t="str">
            <v>Pri Majeri</v>
          </cell>
          <cell r="J597">
            <v>6</v>
          </cell>
          <cell r="K597" t="str">
            <v>Bratislava - mestská časť Vajnory</v>
          </cell>
          <cell r="L597">
            <v>83106</v>
          </cell>
          <cell r="M597" t="str">
            <v>Slovenská republika</v>
          </cell>
          <cell r="N597" t="str">
            <v>Pri Majeri 6, 83106 Bratislava - mestská časť Vajnory</v>
          </cell>
          <cell r="O597" t="str">
            <v>35757566</v>
          </cell>
          <cell r="P597" t="str">
            <v>martin.kulhanek@iwtrend.sk</v>
          </cell>
          <cell r="Q597" t="str">
            <v>SK2020231367</v>
          </cell>
          <cell r="R597" t="str">
            <v>2020231367</v>
          </cell>
          <cell r="S597">
            <v>14705</v>
          </cell>
          <cell r="T597">
            <v>14705</v>
          </cell>
          <cell r="U597">
            <v>0</v>
          </cell>
          <cell r="V597">
            <v>14705</v>
          </cell>
        </row>
        <row r="598">
          <cell r="C598" t="str">
            <v>09I02-03-V03-00597</v>
          </cell>
          <cell r="D598" t="str">
            <v>Vývoj PSU pre 2-3U nanosatelity postavený na topológii Sepic/Flyback</v>
          </cell>
          <cell r="E598">
            <v>45196</v>
          </cell>
          <cell r="F598">
            <v>45196.564409722225</v>
          </cell>
          <cell r="G598" t="str">
            <v>Potrebné zaslať výzvu na doplnenie</v>
          </cell>
          <cell r="H598" t="str">
            <v>Spacemanic s.r.o.</v>
          </cell>
          <cell r="I598" t="str">
            <v>Jablonec</v>
          </cell>
          <cell r="J598" t="str">
            <v>0000/110</v>
          </cell>
          <cell r="K598" t="str">
            <v>Jablonec</v>
          </cell>
          <cell r="L598">
            <v>90086</v>
          </cell>
          <cell r="M598" t="str">
            <v>Slovenská republika</v>
          </cell>
          <cell r="N598" t="str">
            <v>Jablonec 0000/110, 90086 Jablonec</v>
          </cell>
          <cell r="O598">
            <v>47630086</v>
          </cell>
          <cell r="P598" t="str">
            <v>ondrej.farkas@spacemanic.com</v>
          </cell>
          <cell r="Q598" t="str">
            <v>SK2024086383</v>
          </cell>
          <cell r="R598" t="str">
            <v>2024086383</v>
          </cell>
          <cell r="S598">
            <v>0</v>
          </cell>
          <cell r="T598">
            <v>0</v>
          </cell>
          <cell r="U598">
            <v>0</v>
          </cell>
        </row>
        <row r="599">
          <cell r="C599" t="str">
            <v>09I02-03-V03-00598</v>
          </cell>
          <cell r="D599" t="str">
            <v>INOVATÍVNE POVRCHOVÉ ÚPRAVY A ICH VYUŽITIE V KOZMICKOM PRIEMYSLE</v>
          </cell>
          <cell r="E599">
            <v>45196</v>
          </cell>
          <cell r="F599">
            <v>45196.573587962965</v>
          </cell>
          <cell r="G599" t="str">
            <v>-</v>
          </cell>
          <cell r="H599" t="str">
            <v>Spacemanic s.r.o.</v>
          </cell>
          <cell r="I599" t="str">
            <v>Jablonec</v>
          </cell>
          <cell r="J599" t="str">
            <v>0000/110</v>
          </cell>
          <cell r="K599" t="str">
            <v>Jablonec</v>
          </cell>
          <cell r="L599">
            <v>90086</v>
          </cell>
          <cell r="M599" t="str">
            <v>Slovenská republika</v>
          </cell>
          <cell r="N599" t="str">
            <v>Jablonec 0000/110, 90086 Jablonec</v>
          </cell>
          <cell r="O599">
            <v>47630086</v>
          </cell>
          <cell r="P599" t="str">
            <v>ondrej.farkas@spacemanic.com</v>
          </cell>
          <cell r="Q599" t="str">
            <v>SK2024086383</v>
          </cell>
          <cell r="R599" t="str">
            <v>2024086383</v>
          </cell>
          <cell r="S599">
            <v>14760</v>
          </cell>
          <cell r="T599">
            <v>14760</v>
          </cell>
          <cell r="U599">
            <v>0</v>
          </cell>
        </row>
        <row r="600">
          <cell r="C600" t="str">
            <v>09I02-03-V03-00599</v>
          </cell>
          <cell r="D600" t="str">
            <v>Vývoj mobilného palivového systému pre civilnú ochranu obyvateľstva na princípe pneumatických čerpadiel.</v>
          </cell>
          <cell r="E600">
            <v>45196</v>
          </cell>
          <cell r="F600">
            <v>45196.601701388892</v>
          </cell>
          <cell r="G600" t="str">
            <v>-</v>
          </cell>
          <cell r="H600" t="str">
            <v>Boyser s. r. o.</v>
          </cell>
          <cell r="I600" t="str">
            <v>Mlynská</v>
          </cell>
          <cell r="J600" t="str">
            <v>2196/8</v>
          </cell>
          <cell r="K600" t="str">
            <v>Veľký Šariš</v>
          </cell>
          <cell r="L600">
            <v>8221</v>
          </cell>
          <cell r="M600" t="str">
            <v>Slovenská republika</v>
          </cell>
          <cell r="N600" t="str">
            <v>Mlynská 2196/8, 8221 Veľký Šariš</v>
          </cell>
          <cell r="O600" t="str">
            <v>44628846</v>
          </cell>
          <cell r="P600" t="str">
            <v>boyser@boyser.sk</v>
          </cell>
          <cell r="Q600" t="str">
            <v>SK2022757132</v>
          </cell>
          <cell r="R600" t="str">
            <v>2022757132</v>
          </cell>
          <cell r="S600">
            <v>14960</v>
          </cell>
          <cell r="T600">
            <v>14960</v>
          </cell>
          <cell r="U600">
            <v>0</v>
          </cell>
          <cell r="V600">
            <v>0</v>
          </cell>
        </row>
        <row r="601">
          <cell r="C601" t="str">
            <v>09I02-03-V03-00600</v>
          </cell>
          <cell r="D601" t="str">
            <v>Integrovaný Bezpečnostný Systém a Monitoring Priemyselných Areálov: Inovácia riadenia Ochrany a Bezpečnosti</v>
          </cell>
          <cell r="E601">
            <v>45196</v>
          </cell>
          <cell r="G601" t="str">
            <v>-</v>
          </cell>
          <cell r="H601" t="str">
            <v>NP4P</v>
          </cell>
          <cell r="I601" t="str">
            <v>Hornádska</v>
          </cell>
          <cell r="J601" t="str">
            <v>1/</v>
          </cell>
          <cell r="K601" t="str">
            <v>Krompachy</v>
          </cell>
          <cell r="L601">
            <v>5342</v>
          </cell>
          <cell r="M601" t="str">
            <v>Slovenská republika</v>
          </cell>
          <cell r="N601" t="str">
            <v>Hornádska 1/, 5342 Krompachy</v>
          </cell>
          <cell r="O601" t="str">
            <v>31677321</v>
          </cell>
          <cell r="P601" t="str">
            <v>sekretariatgr@sez-krompachy.sk</v>
          </cell>
          <cell r="Q601" t="str">
            <v>SK2020502055</v>
          </cell>
          <cell r="R601" t="str">
            <v>2020502055</v>
          </cell>
          <cell r="S601">
            <v>0</v>
          </cell>
          <cell r="T601">
            <v>0</v>
          </cell>
          <cell r="U601">
            <v>0</v>
          </cell>
        </row>
        <row r="602">
          <cell r="C602" t="str">
            <v>09I02-03-V03-00601</v>
          </cell>
          <cell r="D602" t="str">
            <v>Automatizácia úloh a analýza dát</v>
          </cell>
          <cell r="E602">
            <v>45196</v>
          </cell>
          <cell r="F602">
            <v>45196.736076388886</v>
          </cell>
          <cell r="G602" t="str">
            <v>Potrebné zaslať výzvu na doplnenie</v>
          </cell>
          <cell r="H602" t="str">
            <v>ZPJ GROUP s. r. o.</v>
          </cell>
          <cell r="I602" t="str">
            <v>Na Rybník</v>
          </cell>
          <cell r="J602" t="str">
            <v>298/13</v>
          </cell>
          <cell r="K602" t="str">
            <v>Teplička nad Váhom</v>
          </cell>
          <cell r="L602" t="str">
            <v>01301</v>
          </cell>
          <cell r="M602" t="str">
            <v>Slovenská republika</v>
          </cell>
          <cell r="N602" t="str">
            <v>Na Rybník 298/13, 01301 Teplička nad Váhom</v>
          </cell>
          <cell r="O602" t="str">
            <v>53589025</v>
          </cell>
          <cell r="P602" t="str">
            <v>info.zpjgroup@gmail.com</v>
          </cell>
          <cell r="Q602" t="str">
            <v>SK2121429189</v>
          </cell>
          <cell r="R602" t="str">
            <v>2121429189</v>
          </cell>
          <cell r="S602">
            <v>14850</v>
          </cell>
          <cell r="T602">
            <v>14850</v>
          </cell>
          <cell r="U602">
            <v>0</v>
          </cell>
        </row>
        <row r="603">
          <cell r="C603" t="str">
            <v>09I02-03-V03-00602</v>
          </cell>
          <cell r="D603" t="str">
            <v>Inovované elektrické adaptéry pre prídavné zariadenia k agrorobotu.</v>
          </cell>
          <cell r="E603">
            <v>45196</v>
          </cell>
          <cell r="F603">
            <v>45196.9218287037</v>
          </cell>
          <cell r="G603">
            <v>45196.9218287037</v>
          </cell>
          <cell r="H603" t="str">
            <v>mraas s. r. o.</v>
          </cell>
          <cell r="I603" t="str">
            <v>Mládežnícka</v>
          </cell>
          <cell r="J603" t="str">
            <v>1647/18</v>
          </cell>
          <cell r="K603" t="str">
            <v>Zvolen</v>
          </cell>
          <cell r="L603">
            <v>96001</v>
          </cell>
          <cell r="M603" t="str">
            <v>Slovenská republika</v>
          </cell>
          <cell r="N603" t="str">
            <v>Mládežnícka 1647/18, 96001 Zvolen</v>
          </cell>
          <cell r="O603">
            <v>53622677</v>
          </cell>
          <cell r="P603" t="str">
            <v>info@mraas.eu</v>
          </cell>
          <cell r="Q603" t="str">
            <v>SK2121428386</v>
          </cell>
          <cell r="R603" t="str">
            <v>2121428386</v>
          </cell>
          <cell r="S603">
            <v>15000</v>
          </cell>
          <cell r="T603">
            <v>15000</v>
          </cell>
          <cell r="U603">
            <v>0</v>
          </cell>
          <cell r="V603">
            <v>15000</v>
          </cell>
        </row>
        <row r="604">
          <cell r="C604" t="str">
            <v>09I02-03-V03-00603</v>
          </cell>
          <cell r="D604" t="str">
            <v>Vytvorenie špecifickej databázy materiálových modelov pre digitálne modelovanie výrobných procesov a štrukturálnych analýz</v>
          </cell>
          <cell r="E604">
            <v>45197</v>
          </cell>
          <cell r="G604" t="str">
            <v>-</v>
          </cell>
          <cell r="H604" t="str">
            <v>TEN SLOVAKIA, s.r.o.</v>
          </cell>
          <cell r="I604" t="str">
            <v>Gazdovský rad</v>
          </cell>
          <cell r="J604" t="str">
            <v>1739/49A</v>
          </cell>
          <cell r="K604" t="str">
            <v>Šamorín</v>
          </cell>
          <cell r="L604">
            <v>93101</v>
          </cell>
          <cell r="M604" t="str">
            <v>Slovenská republika</v>
          </cell>
          <cell r="N604" t="str">
            <v>Gazdovský rad 1739/49A, 93101 Šamorín</v>
          </cell>
          <cell r="O604" t="str">
            <v>36245011</v>
          </cell>
          <cell r="P604" t="str">
            <v>p.elesztos@ten.sk</v>
          </cell>
          <cell r="Q604" t="str">
            <v>SK2020195386</v>
          </cell>
          <cell r="R604" t="str">
            <v>2020195386</v>
          </cell>
          <cell r="S604">
            <v>0</v>
          </cell>
          <cell r="T604">
            <v>0</v>
          </cell>
          <cell r="U604">
            <v>0</v>
          </cell>
        </row>
        <row r="605">
          <cell r="C605" t="str">
            <v>09I02-03-V03-00604</v>
          </cell>
          <cell r="D605" t="str">
            <v>Vývoj mobilnej aplikácie pre členov lojalitného klubu Medusacard</v>
          </cell>
          <cell r="E605">
            <v>45197</v>
          </cell>
          <cell r="F605">
            <v>45197.367662037039</v>
          </cell>
          <cell r="G605" t="str">
            <v>-</v>
          </cell>
          <cell r="H605" t="str">
            <v>MEDUSA SYSTEMS, s.r.o.</v>
          </cell>
          <cell r="I605" t="str">
            <v>Svätoplukova</v>
          </cell>
          <cell r="J605" t="str">
            <v>2/A</v>
          </cell>
          <cell r="K605" t="str">
            <v>Bratislava - mestská časť Ružinov</v>
          </cell>
          <cell r="L605">
            <v>82108</v>
          </cell>
          <cell r="M605" t="str">
            <v>Slovenská republika</v>
          </cell>
          <cell r="N605" t="str">
            <v>Svätoplukova 2/A, 82108 Bratislava - mestská časť Ružinov</v>
          </cell>
          <cell r="O605" t="str">
            <v>47783851</v>
          </cell>
          <cell r="P605" t="str">
            <v>lenka.laurincova@medusagroup.sk</v>
          </cell>
          <cell r="Q605" t="str">
            <v>SK2024108889</v>
          </cell>
          <cell r="R605" t="str">
            <v>2024108889</v>
          </cell>
          <cell r="S605">
            <v>0</v>
          </cell>
          <cell r="T605">
            <v>0</v>
          </cell>
          <cell r="U605">
            <v>0</v>
          </cell>
        </row>
        <row r="606">
          <cell r="C606" t="str">
            <v>09I02-03-V03-00605</v>
          </cell>
          <cell r="D606" t="str">
            <v>Vývoj mobilného palivového systému pre civilnú ochranu obyvateľstva na princípe pneumatických čerpadiel</v>
          </cell>
          <cell r="E606">
            <v>45197</v>
          </cell>
          <cell r="F606">
            <v>45197.502187500002</v>
          </cell>
          <cell r="G606">
            <v>45197.502187500002</v>
          </cell>
          <cell r="H606" t="str">
            <v>Boyser s. r. o.</v>
          </cell>
          <cell r="I606" t="str">
            <v>Mlynská</v>
          </cell>
          <cell r="J606" t="str">
            <v>2196/8</v>
          </cell>
          <cell r="K606" t="str">
            <v>Veľký Šariš</v>
          </cell>
          <cell r="L606" t="str">
            <v>08221</v>
          </cell>
          <cell r="M606" t="str">
            <v>Slovenská republika</v>
          </cell>
          <cell r="N606" t="str">
            <v>Mlynská 2196/8, 08221 Veľký Šariš</v>
          </cell>
          <cell r="O606" t="str">
            <v>44628846</v>
          </cell>
          <cell r="P606" t="str">
            <v>boyser@boyser.sk</v>
          </cell>
          <cell r="Q606" t="str">
            <v>SK2022757132</v>
          </cell>
          <cell r="R606" t="str">
            <v>2022757132</v>
          </cell>
          <cell r="S606">
            <v>14960</v>
          </cell>
          <cell r="T606">
            <v>14960</v>
          </cell>
          <cell r="U606">
            <v>0</v>
          </cell>
          <cell r="V606">
            <v>14960</v>
          </cell>
        </row>
        <row r="607">
          <cell r="C607" t="str">
            <v>09I02-03-V03-00606</v>
          </cell>
          <cell r="D607" t="str">
            <v>Zlepšenie vlastnosti krycieho skla fotovoltaických panelov a ich výkonu</v>
          </cell>
          <cell r="E607">
            <v>45197</v>
          </cell>
          <cell r="F607">
            <v>45197.597962962966</v>
          </cell>
          <cell r="G607" t="str">
            <v>Potrebné zaslať výzvu na doplnenie</v>
          </cell>
          <cell r="H607" t="str">
            <v>Trio-Assistent s.r.o.</v>
          </cell>
          <cell r="I607" t="str">
            <v>Sídlisko Okulka</v>
          </cell>
          <cell r="J607" t="str">
            <v>9/5</v>
          </cell>
          <cell r="K607" t="str">
            <v>Vranov nad Topľou</v>
          </cell>
          <cell r="L607" t="str">
            <v>09301</v>
          </cell>
          <cell r="M607" t="str">
            <v>Slovenská republika</v>
          </cell>
          <cell r="N607" t="str">
            <v>Sídlisko Okulka 9/5, 09301 Vranov nad Topľou</v>
          </cell>
          <cell r="O607" t="str">
            <v>51207311</v>
          </cell>
          <cell r="P607" t="str">
            <v>techglassslovakia@gmail.com</v>
          </cell>
          <cell r="Q607" t="str">
            <v>SK2120642293</v>
          </cell>
          <cell r="R607" t="str">
            <v>2120642293</v>
          </cell>
          <cell r="S607">
            <v>14950</v>
          </cell>
          <cell r="T607">
            <v>14950</v>
          </cell>
          <cell r="U607">
            <v>0</v>
          </cell>
        </row>
        <row r="608">
          <cell r="C608" t="str">
            <v>09I02-03-V03-00607</v>
          </cell>
          <cell r="D608" t="str">
            <v>Vývoj PVD povlakovacieho stroja s nanášaním štyroch nanovrstiev súčasne</v>
          </cell>
          <cell r="E608">
            <v>45197</v>
          </cell>
          <cell r="F608">
            <v>45197.895960648151</v>
          </cell>
          <cell r="G608" t="str">
            <v>Potrebné zaslať výzvu na doplnenie</v>
          </cell>
          <cell r="H608" t="str">
            <v>DEVINEX, a.s.</v>
          </cell>
          <cell r="I608" t="str">
            <v>Svoradova</v>
          </cell>
          <cell r="J608" t="str">
            <v>745/1</v>
          </cell>
          <cell r="K608" t="str">
            <v>Bratislava - mestská časť Staré Mesto</v>
          </cell>
          <cell r="L608">
            <v>81103</v>
          </cell>
          <cell r="M608" t="str">
            <v>Slovenská republika</v>
          </cell>
          <cell r="N608" t="str">
            <v>Svoradova 745/1, 81103 Bratislava - mestská časť Staré Mesto</v>
          </cell>
          <cell r="O608" t="str">
            <v>35768304</v>
          </cell>
          <cell r="P608" t="str">
            <v>devinexnew@gmail.com</v>
          </cell>
          <cell r="Q608" t="str">
            <v>SK2020244182</v>
          </cell>
          <cell r="R608" t="str">
            <v>2020244182</v>
          </cell>
          <cell r="S608">
            <v>14950</v>
          </cell>
          <cell r="T608">
            <v>14950</v>
          </cell>
          <cell r="U608">
            <v>0</v>
          </cell>
        </row>
        <row r="609">
          <cell r="C609" t="str">
            <v>09I02-03-V03-00608</v>
          </cell>
          <cell r="D609" t="str">
            <v>Balcony sun box</v>
          </cell>
          <cell r="E609">
            <v>45197</v>
          </cell>
          <cell r="F609">
            <v>45197.973796296297</v>
          </cell>
          <cell r="G609" t="str">
            <v>Potrebné zaslať výzvu na doplnenie</v>
          </cell>
          <cell r="H609" t="str">
            <v>SVORADOVE, s.r.o.</v>
          </cell>
          <cell r="I609" t="str">
            <v>Svoradova</v>
          </cell>
          <cell r="J609" t="str">
            <v>745/1</v>
          </cell>
          <cell r="K609" t="str">
            <v>Bratislava - mestská časť Staré Mesto</v>
          </cell>
          <cell r="L609">
            <v>81103</v>
          </cell>
          <cell r="M609" t="str">
            <v>Slovenská republika</v>
          </cell>
          <cell r="N609" t="str">
            <v>Svoradova 745/1, 81103 Bratislava - mestská časť Staré Mesto</v>
          </cell>
          <cell r="O609" t="str">
            <v>44181736</v>
          </cell>
          <cell r="P609" t="str">
            <v>branislav.raninec@gmail.com</v>
          </cell>
          <cell r="Q609" t="str">
            <v>2022615056</v>
          </cell>
          <cell r="R609" t="str">
            <v>2022615056</v>
          </cell>
          <cell r="S609">
            <v>14900</v>
          </cell>
          <cell r="T609">
            <v>14900</v>
          </cell>
          <cell r="U609">
            <v>0</v>
          </cell>
        </row>
        <row r="610">
          <cell r="C610" t="str">
            <v>09I02-03-V03-00609</v>
          </cell>
          <cell r="D610" t="str">
            <v>Úprava bežnej rozvodnej skrinky domácnosti pre hybridné riešenie odberu</v>
          </cell>
          <cell r="E610">
            <v>45198</v>
          </cell>
          <cell r="F610">
            <v>45198.44809027778</v>
          </cell>
          <cell r="G610" t="str">
            <v>Potrebné zaslať výzvu na doplnenie</v>
          </cell>
          <cell r="H610" t="str">
            <v>MAXIMUS Bratislava "družstvo"</v>
          </cell>
          <cell r="I610" t="str">
            <v>Svoradova</v>
          </cell>
          <cell r="J610" t="str">
            <v>745/1</v>
          </cell>
          <cell r="K610" t="str">
            <v>Bratislava - mestská časť Staré Mesto</v>
          </cell>
          <cell r="L610">
            <v>81103</v>
          </cell>
          <cell r="M610" t="str">
            <v>Slovenská republika</v>
          </cell>
          <cell r="N610" t="str">
            <v>Svoradova 745/1, 81103 Bratislava - mestská časť Staré Mesto</v>
          </cell>
          <cell r="O610" t="str">
            <v>35835427</v>
          </cell>
          <cell r="P610" t="str">
            <v>branislav.raninec@gmail.com</v>
          </cell>
          <cell r="R610" t="str">
            <v>2021659783</v>
          </cell>
          <cell r="S610">
            <v>14900</v>
          </cell>
          <cell r="T610">
            <v>12416.666666666668</v>
          </cell>
          <cell r="U610">
            <v>2483.3333333333321</v>
          </cell>
        </row>
        <row r="611">
          <cell r="C611" t="str">
            <v>09I02-03-V03-00610</v>
          </cell>
          <cell r="D611" t="str">
            <v>Oderuvzdorné a samočistiace stavebné sklo</v>
          </cell>
          <cell r="E611">
            <v>45198</v>
          </cell>
          <cell r="F611">
            <v>45198.500034722223</v>
          </cell>
          <cell r="G611" t="str">
            <v>Potrebné zaslať výzvu na doplnenie</v>
          </cell>
          <cell r="H611" t="str">
            <v>FINPOINT IMMO s.r.o.</v>
          </cell>
          <cell r="I611" t="str">
            <v>Svoradova</v>
          </cell>
          <cell r="J611" t="str">
            <v>745/1</v>
          </cell>
          <cell r="K611" t="str">
            <v>Bratislava - mestská časť Staré Mesto</v>
          </cell>
          <cell r="L611">
            <v>81103</v>
          </cell>
          <cell r="M611" t="str">
            <v>Slovenská republika</v>
          </cell>
          <cell r="N611" t="str">
            <v>Svoradova 745/1, 81103 Bratislava - mestská časť Staré Mesto</v>
          </cell>
          <cell r="O611" t="str">
            <v>52326080</v>
          </cell>
          <cell r="P611" t="str">
            <v>finnpointsro@gmail.com</v>
          </cell>
          <cell r="R611" t="str">
            <v>2121212522</v>
          </cell>
          <cell r="S611">
            <v>14950</v>
          </cell>
          <cell r="T611">
            <v>12458.333333333334</v>
          </cell>
          <cell r="U611">
            <v>2491.6666666666661</v>
          </cell>
        </row>
        <row r="612">
          <cell r="C612" t="str">
            <v>09I02-03-V03-00611</v>
          </cell>
          <cell r="D612" t="str">
            <v>Vývoj Ekologického murovacieho prvku</v>
          </cell>
          <cell r="E612">
            <v>45198</v>
          </cell>
          <cell r="F612">
            <v>45198.514432870368</v>
          </cell>
          <cell r="G612" t="str">
            <v>Potrebné zaslať výzvu na doplnenie</v>
          </cell>
          <cell r="H612" t="str">
            <v>Premac, spol.s.r.o.</v>
          </cell>
          <cell r="I612" t="str">
            <v>Stará Vajnorská</v>
          </cell>
          <cell r="J612" t="str">
            <v>25/</v>
          </cell>
          <cell r="K612" t="str">
            <v>Bratislava - mestská časť Vajnory</v>
          </cell>
          <cell r="L612">
            <v>83104</v>
          </cell>
          <cell r="M612" t="str">
            <v>Slovenská republika</v>
          </cell>
          <cell r="N612" t="str">
            <v>Stará Vajnorská 25/, 83104 Bratislava - mestská časť Vajnory</v>
          </cell>
          <cell r="O612" t="str">
            <v>17316138</v>
          </cell>
          <cell r="P612" t="str">
            <v>mitrenga@premac.sk</v>
          </cell>
          <cell r="Q612" t="str">
            <v>SK2020332237</v>
          </cell>
          <cell r="R612" t="str">
            <v>SK2020332237</v>
          </cell>
          <cell r="S612">
            <v>13600</v>
          </cell>
          <cell r="T612">
            <v>13600</v>
          </cell>
          <cell r="U612">
            <v>0</v>
          </cell>
        </row>
        <row r="613">
          <cell r="C613" t="str">
            <v>09I02-03-V03-00612</v>
          </cell>
          <cell r="D613" t="str">
            <v>Vývoj a výroba inovatívnych meračov elektrickej energie pre nabíjacie stanice elektromobilov</v>
          </cell>
          <cell r="E613">
            <v>45198</v>
          </cell>
          <cell r="F613">
            <v>45198.617581018516</v>
          </cell>
          <cell r="G613" t="str">
            <v>Aký je výsledok doplnenia</v>
          </cell>
          <cell r="H613" t="str">
            <v>APPLIED INVEST s.r.o.</v>
          </cell>
          <cell r="I613" t="str">
            <v>Staviteľská</v>
          </cell>
          <cell r="J613" t="str">
            <v>0000/1</v>
          </cell>
          <cell r="K613" t="str">
            <v>Bratislava - mestská časť Rača</v>
          </cell>
          <cell r="L613">
            <v>83104</v>
          </cell>
          <cell r="M613" t="str">
            <v>Slovenská republika</v>
          </cell>
          <cell r="N613" t="str">
            <v>Staviteľská 0000/1, 83104 Bratislava - mestská časť Rača</v>
          </cell>
          <cell r="O613" t="str">
            <v>36663298</v>
          </cell>
          <cell r="P613" t="str">
            <v>grnoladislav@gmail.com</v>
          </cell>
          <cell r="Q613" t="str">
            <v>SK2022230001</v>
          </cell>
          <cell r="R613" t="str">
            <v>22022230001</v>
          </cell>
          <cell r="S613">
            <v>0</v>
          </cell>
          <cell r="T613">
            <v>0</v>
          </cell>
          <cell r="U613">
            <v>0</v>
          </cell>
        </row>
        <row r="614">
          <cell r="C614" t="str">
            <v>09I02-03-V03-00613</v>
          </cell>
          <cell r="D614" t="str">
            <v>Vývoj optimálneho zloženia betónu odolného voči zmrazovaniu a rozmrazovaniu</v>
          </cell>
          <cell r="E614">
            <v>45198</v>
          </cell>
          <cell r="F614">
            <v>45198.658078703702</v>
          </cell>
          <cell r="G614">
            <v>45198.658078703702</v>
          </cell>
          <cell r="H614" t="str">
            <v>SUBSIDIA s. r. o.</v>
          </cell>
          <cell r="I614" t="str">
            <v>Priemyselná</v>
          </cell>
          <cell r="J614" t="str">
            <v>1733/3</v>
          </cell>
          <cell r="K614" t="str">
            <v>Nováky</v>
          </cell>
          <cell r="L614">
            <v>97271</v>
          </cell>
          <cell r="M614" t="str">
            <v>Slovenská republika</v>
          </cell>
          <cell r="N614" t="str">
            <v>Priemyselná 1733/3, 97271 Nováky</v>
          </cell>
          <cell r="O614" t="str">
            <v>50153790</v>
          </cell>
          <cell r="P614" t="str">
            <v>subsidia@subsidia.sk</v>
          </cell>
          <cell r="Q614" t="str">
            <v>SK2120208794</v>
          </cell>
          <cell r="R614" t="str">
            <v>2120208794</v>
          </cell>
          <cell r="S614">
            <v>14032</v>
          </cell>
          <cell r="T614">
            <v>14032</v>
          </cell>
          <cell r="U614">
            <v>0</v>
          </cell>
          <cell r="V614">
            <v>14031.8</v>
          </cell>
        </row>
        <row r="615">
          <cell r="C615" t="str">
            <v>09I02-03-V03-00614</v>
          </cell>
          <cell r="D615" t="str">
            <v>Inovácie pre zlepšenie konkurencieschopnosti LEDeco solution, s.r.o.</v>
          </cell>
          <cell r="E615">
            <v>45200</v>
          </cell>
          <cell r="F615">
            <v>45200.697199074071</v>
          </cell>
          <cell r="G615">
            <v>45200.697199074071</v>
          </cell>
          <cell r="H615" t="str">
            <v>LEDeco solution, s.r.o.</v>
          </cell>
          <cell r="I615" t="str">
            <v>Sládkovičova</v>
          </cell>
          <cell r="J615" t="str">
            <v>6583/37/A</v>
          </cell>
          <cell r="K615" t="str">
            <v>Banská Bystrica</v>
          </cell>
          <cell r="L615">
            <v>97405</v>
          </cell>
          <cell r="M615" t="str">
            <v>Slovenská republika</v>
          </cell>
          <cell r="N615" t="str">
            <v>Sládkovičova 6583/37/A, 97405 Banská Bystrica</v>
          </cell>
          <cell r="O615" t="str">
            <v>44845049</v>
          </cell>
          <cell r="P615" t="str">
            <v>obchod@ledeco.sk</v>
          </cell>
          <cell r="Q615" t="str">
            <v>SK 2022 846 265</v>
          </cell>
          <cell r="R615" t="str">
            <v>2022 846 265</v>
          </cell>
          <cell r="S615">
            <v>14960</v>
          </cell>
          <cell r="T615">
            <v>14960</v>
          </cell>
          <cell r="U615">
            <v>0</v>
          </cell>
          <cell r="V615">
            <v>14960</v>
          </cell>
        </row>
        <row r="616">
          <cell r="C616" t="str">
            <v>09I02-03-V03-00615</v>
          </cell>
          <cell r="D616" t="str">
            <v>Použitie umelej inteligencie v správe a úseku požiarnej ochrany</v>
          </cell>
          <cell r="E616">
            <v>45200</v>
          </cell>
          <cell r="F616">
            <v>45200.784328703703</v>
          </cell>
          <cell r="G616">
            <v>45200.784328703703</v>
          </cell>
          <cell r="H616" t="str">
            <v>BS TEAM NITRA s. r. o.</v>
          </cell>
          <cell r="I616" t="str">
            <v>Levická</v>
          </cell>
          <cell r="J616" t="str">
            <v>252/5</v>
          </cell>
          <cell r="K616" t="str">
            <v>Nitra</v>
          </cell>
          <cell r="L616">
            <v>94901</v>
          </cell>
          <cell r="M616" t="str">
            <v>Slovenská republika</v>
          </cell>
          <cell r="N616" t="str">
            <v>Levická 252/5, 94901 Nitra</v>
          </cell>
          <cell r="O616" t="str">
            <v>53200853</v>
          </cell>
          <cell r="P616" t="str">
            <v>bsteam.nitra@gmail.com</v>
          </cell>
          <cell r="Q616" t="str">
            <v>SK2121301699</v>
          </cell>
          <cell r="R616" t="str">
            <v>2121301699</v>
          </cell>
          <cell r="S616">
            <v>14960</v>
          </cell>
          <cell r="T616">
            <v>14960</v>
          </cell>
          <cell r="U616">
            <v>0</v>
          </cell>
          <cell r="V616">
            <v>14960</v>
          </cell>
        </row>
        <row r="617">
          <cell r="C617" t="str">
            <v>09I02-03-V03-00616</v>
          </cell>
          <cell r="D617" t="str">
            <v>Kombinovanie globálneho polohovania (GPS) s novými technológiami</v>
          </cell>
          <cell r="E617">
            <v>45200</v>
          </cell>
          <cell r="F617">
            <v>45200.834548611114</v>
          </cell>
          <cell r="G617">
            <v>45200.834548611114</v>
          </cell>
          <cell r="H617" t="str">
            <v>Ing. Michal Rozložník - Geodet</v>
          </cell>
          <cell r="I617" t="str">
            <v>Humenská</v>
          </cell>
          <cell r="J617" t="str">
            <v>347/47</v>
          </cell>
          <cell r="K617" t="str">
            <v>Košice - mestská časť Západ</v>
          </cell>
          <cell r="L617" t="str">
            <v>04011</v>
          </cell>
          <cell r="M617" t="str">
            <v>Slovenská republika</v>
          </cell>
          <cell r="N617" t="str">
            <v>Humenská 347/47, 04011 Košice - mestská časť Západ</v>
          </cell>
          <cell r="O617" t="str">
            <v>54628792</v>
          </cell>
          <cell r="P617" t="str">
            <v>michal.rozloznik@gmail.com</v>
          </cell>
          <cell r="R617" t="str">
            <v>1128204220</v>
          </cell>
          <cell r="S617">
            <v>15000</v>
          </cell>
          <cell r="T617">
            <v>12500</v>
          </cell>
          <cell r="U617">
            <v>2500</v>
          </cell>
          <cell r="V617">
            <v>15000</v>
          </cell>
        </row>
        <row r="618">
          <cell r="C618" t="str">
            <v>09I02-03-V03-00617</v>
          </cell>
          <cell r="D618" t="str">
            <v>Konceptualizácia a vývoj multidisciplinárneho podnikateľského diagnostického a optimalizačného modelu "Nautillus" s aplikáciou kvantitatívnych a kvalitatívnych indikátorov</v>
          </cell>
          <cell r="E618">
            <v>45200</v>
          </cell>
          <cell r="F618">
            <v>45200.879988425928</v>
          </cell>
          <cell r="G618">
            <v>45200.879988425928</v>
          </cell>
          <cell r="H618" t="str">
            <v>Holistic Frameworks Systems spol. s r. o.</v>
          </cell>
          <cell r="I618" t="str">
            <v>Kolarovská</v>
          </cell>
          <cell r="J618" t="str">
            <v>1034/7</v>
          </cell>
          <cell r="K618" t="str">
            <v>Bytča</v>
          </cell>
          <cell r="L618" t="str">
            <v>01401</v>
          </cell>
          <cell r="M618" t="str">
            <v>Slovenská republika</v>
          </cell>
          <cell r="N618" t="str">
            <v>Kolarovská 1034/7, 01401 Bytča</v>
          </cell>
          <cell r="O618" t="str">
            <v>55549713</v>
          </cell>
          <cell r="P618" t="str">
            <v>stefan@kerr.sk</v>
          </cell>
          <cell r="R618" t="str">
            <v>2122019108</v>
          </cell>
          <cell r="S618">
            <v>15000</v>
          </cell>
          <cell r="T618">
            <v>12500</v>
          </cell>
          <cell r="U618">
            <v>2500</v>
          </cell>
          <cell r="V618">
            <v>15000</v>
          </cell>
        </row>
        <row r="619">
          <cell r="C619" t="str">
            <v>09I02-03-V03-00618</v>
          </cell>
          <cell r="D619" t="str">
            <v>Simulačná a mechanická analýza konštrukčného usporiadania vybraných topológií elektromagnetického motora s permanentnými magnetmi v statore.</v>
          </cell>
          <cell r="E619">
            <v>45201</v>
          </cell>
          <cell r="F619">
            <v>45201.584224537037</v>
          </cell>
          <cell r="G619" t="str">
            <v>-</v>
          </cell>
          <cell r="H619" t="str">
            <v>Jozef Gerát</v>
          </cell>
          <cell r="I619" t="str">
            <v>(blank)</v>
          </cell>
          <cell r="J619" t="str">
            <v>58/</v>
          </cell>
          <cell r="K619" t="str">
            <v>Chlebnice</v>
          </cell>
          <cell r="L619" t="str">
            <v>02755</v>
          </cell>
          <cell r="M619" t="str">
            <v>Slovenská republika</v>
          </cell>
          <cell r="N619" t="str">
            <v>(blank) 58/, 02755 Chlebnice</v>
          </cell>
          <cell r="O619" t="str">
            <v>FO</v>
          </cell>
          <cell r="P619" t="str">
            <v>jozef.gerat38@gmail.com</v>
          </cell>
          <cell r="S619">
            <v>0</v>
          </cell>
          <cell r="T619">
            <v>0</v>
          </cell>
          <cell r="U619">
            <v>0</v>
          </cell>
        </row>
        <row r="620">
          <cell r="C620" t="str">
            <v>09I02-03-V03-00619</v>
          </cell>
          <cell r="D620" t="str">
            <v>Peletovacia linka s plnoautomatizovaným riadením podávania</v>
          </cell>
          <cell r="E620">
            <v>45202</v>
          </cell>
          <cell r="F620">
            <v>45202.388020833336</v>
          </cell>
          <cell r="G620" t="str">
            <v>Aký je výsledok doplnenia</v>
          </cell>
          <cell r="H620" t="str">
            <v>MECASYS s. r. o.</v>
          </cell>
          <cell r="I620" t="str">
            <v>Oravská Polhora</v>
          </cell>
          <cell r="J620" t="str">
            <v>1117/</v>
          </cell>
          <cell r="K620" t="str">
            <v>Oravská Polhora</v>
          </cell>
          <cell r="L620" t="str">
            <v>02947</v>
          </cell>
          <cell r="M620" t="str">
            <v>Slovenská republika</v>
          </cell>
          <cell r="N620" t="str">
            <v>Oravská Polhora 1117/, 02947 Oravská Polhora</v>
          </cell>
          <cell r="O620" t="str">
            <v>36433080</v>
          </cell>
          <cell r="P620" t="str">
            <v>jaroslav.miklusak@mecasys.sk</v>
          </cell>
          <cell r="Q620" t="str">
            <v>SK2022037776</v>
          </cell>
          <cell r="R620" t="str">
            <v>2022037776</v>
          </cell>
          <cell r="S620">
            <v>0</v>
          </cell>
          <cell r="T620">
            <v>0</v>
          </cell>
          <cell r="U620">
            <v>0</v>
          </cell>
        </row>
        <row r="621">
          <cell r="C621" t="str">
            <v>09I02-03-V03-00620</v>
          </cell>
          <cell r="D621" t="str">
            <v>Výskum, vývoj a testovanie prostriedku z liečivých rastlín na hojenie otvorených rán</v>
          </cell>
          <cell r="E621">
            <v>45202</v>
          </cell>
          <cell r="F621">
            <v>45202.47315972222</v>
          </cell>
          <cell r="G621">
            <v>45202.47315972222</v>
          </cell>
          <cell r="H621" t="str">
            <v>BIOTATRY H&amp;B, s. r. o.</v>
          </cell>
          <cell r="I621" t="str">
            <v>Východná</v>
          </cell>
          <cell r="J621" t="str">
            <v>465/</v>
          </cell>
          <cell r="K621" t="str">
            <v>Východná</v>
          </cell>
          <cell r="L621" t="str">
            <v>03232</v>
          </cell>
          <cell r="M621" t="str">
            <v>Slovenská republika</v>
          </cell>
          <cell r="N621" t="str">
            <v>Východná 465/, 03232 Východná</v>
          </cell>
          <cell r="O621" t="str">
            <v>52776239</v>
          </cell>
          <cell r="P621" t="str">
            <v>skolka@biotatry.com</v>
          </cell>
          <cell r="Q621" t="str">
            <v>SK2121144212</v>
          </cell>
          <cell r="R621" t="str">
            <v>2121144212</v>
          </cell>
          <cell r="S621">
            <v>15000</v>
          </cell>
          <cell r="T621">
            <v>15000</v>
          </cell>
          <cell r="U621">
            <v>0</v>
          </cell>
          <cell r="V621">
            <v>15000</v>
          </cell>
        </row>
        <row r="622">
          <cell r="C622" t="str">
            <v>09I02-03-V03-00621</v>
          </cell>
          <cell r="D622" t="str">
            <v>Vývoj softvéru pre automatizáciu e commerce reportov pre eshopy a účtovné firmy</v>
          </cell>
          <cell r="E622">
            <v>45202</v>
          </cell>
          <cell r="F622">
            <v>45202.498831018522</v>
          </cell>
          <cell r="G622" t="str">
            <v>-</v>
          </cell>
          <cell r="H622" t="str">
            <v>Semiačko s. r. o.</v>
          </cell>
          <cell r="I622" t="str">
            <v>Slnečná</v>
          </cell>
          <cell r="J622" t="str">
            <v>249/13</v>
          </cell>
          <cell r="K622" t="str">
            <v>Hozelec</v>
          </cell>
          <cell r="L622" t="str">
            <v>05911</v>
          </cell>
          <cell r="M622" t="str">
            <v>Slovenská republika</v>
          </cell>
          <cell r="N622" t="str">
            <v>Slnečná 249/13, 05911 Hozelec</v>
          </cell>
          <cell r="O622" t="str">
            <v>51267683</v>
          </cell>
          <cell r="P622" t="str">
            <v>uhrin.u@gmail.com</v>
          </cell>
          <cell r="R622" t="str">
            <v>2120661411</v>
          </cell>
          <cell r="S622">
            <v>15000</v>
          </cell>
          <cell r="T622">
            <v>12500</v>
          </cell>
          <cell r="U622">
            <v>2500</v>
          </cell>
        </row>
        <row r="623">
          <cell r="C623" t="str">
            <v>09I02-03-V03-00622</v>
          </cell>
          <cell r="D623" t="str">
            <v>Komplexná konceptualizácia zberu, analýzy a interpretácie dát lokálnych komunít pre optimalizáciu stavebných a developerských projektov v kontexte sociálnych, ekonomických a environmentálnych faktorov Slovenskej republiky</v>
          </cell>
          <cell r="E623">
            <v>45202</v>
          </cell>
          <cell r="F623">
            <v>45202.610324074078</v>
          </cell>
          <cell r="G623">
            <v>45202.610324074078</v>
          </cell>
          <cell r="H623" t="str">
            <v>LIMAT Development s.r.o.</v>
          </cell>
          <cell r="I623" t="str">
            <v>Zavodská cesta 24</v>
          </cell>
          <cell r="J623" t="str">
            <v>3911/</v>
          </cell>
          <cell r="K623" t="str">
            <v>Žilina</v>
          </cell>
          <cell r="L623" t="str">
            <v>01001</v>
          </cell>
          <cell r="M623" t="str">
            <v>Slovenská republika</v>
          </cell>
          <cell r="N623" t="str">
            <v>Zavodská cesta 24 3911/, 01001 Žilina</v>
          </cell>
          <cell r="O623" t="str">
            <v>51428504</v>
          </cell>
          <cell r="P623" t="str">
            <v>liptak@limat-rb.sk</v>
          </cell>
          <cell r="R623" t="str">
            <v>2120968113</v>
          </cell>
          <cell r="S623">
            <v>15000</v>
          </cell>
          <cell r="T623">
            <v>12500</v>
          </cell>
          <cell r="U623">
            <v>2500</v>
          </cell>
          <cell r="V623">
            <v>15000</v>
          </cell>
        </row>
        <row r="624">
          <cell r="C624" t="str">
            <v>09I02-03-V03-00623</v>
          </cell>
          <cell r="D624" t="str">
            <v>Návrh individualizovaného digitálneho riešenia pre moderný zákaznícky portál</v>
          </cell>
          <cell r="E624">
            <v>45202</v>
          </cell>
          <cell r="F624">
            <v>45202.69803240741</v>
          </cell>
          <cell r="G624" t="str">
            <v>Potrebné zaslať výzvu na doplnenie</v>
          </cell>
          <cell r="H624" t="str">
            <v>DIANOX s. r. o.</v>
          </cell>
          <cell r="I624" t="str">
            <v>Jarabinková</v>
          </cell>
          <cell r="J624" t="str">
            <v>18878/10</v>
          </cell>
          <cell r="K624" t="str">
            <v>Bratislava - mestská časť Ružinov</v>
          </cell>
          <cell r="L624">
            <v>82109</v>
          </cell>
          <cell r="M624" t="str">
            <v>Slovenská republika</v>
          </cell>
          <cell r="N624" t="str">
            <v>Jarabinková 18878/10, 82109 Bratislava - mestská časť Ružinov</v>
          </cell>
          <cell r="O624" t="str">
            <v>55183671</v>
          </cell>
          <cell r="P624" t="str">
            <v>rajter.michal@gmail.com</v>
          </cell>
          <cell r="Q624" t="str">
            <v>SK2121887867</v>
          </cell>
          <cell r="R624" t="str">
            <v>2121887867</v>
          </cell>
          <cell r="S624">
            <v>0</v>
          </cell>
          <cell r="T624">
            <v>0</v>
          </cell>
          <cell r="U624">
            <v>0</v>
          </cell>
        </row>
        <row r="625">
          <cell r="C625" t="str">
            <v>09I02-03-V03-00624</v>
          </cell>
          <cell r="D625" t="str">
            <v>Solárny parabolický koncentrátor s optíckým prenosom tepelnej energie pre ohrev TUV a výrobu vodíka</v>
          </cell>
          <cell r="E625">
            <v>45202</v>
          </cell>
          <cell r="F625">
            <v>45202.700856481482</v>
          </cell>
          <cell r="G625">
            <v>45211.700856481482</v>
          </cell>
          <cell r="H625" t="str">
            <v>Vojtech Volozsnai</v>
          </cell>
          <cell r="I625" t="str">
            <v>Dukelských hrdinov</v>
          </cell>
          <cell r="J625" t="str">
            <v>200/5</v>
          </cell>
          <cell r="K625" t="str">
            <v>Moldava nad Bodvou</v>
          </cell>
          <cell r="L625" t="str">
            <v>04501</v>
          </cell>
          <cell r="M625" t="str">
            <v>Slovenská republika</v>
          </cell>
          <cell r="N625" t="str">
            <v>Dukelských hrdinov 200/5, 04501 Moldava nad Bodvou</v>
          </cell>
          <cell r="O625" t="str">
            <v>43761402</v>
          </cell>
          <cell r="P625" t="str">
            <v>vojto.volozsnai@gmail.com</v>
          </cell>
          <cell r="R625" t="str">
            <v>1073961658</v>
          </cell>
          <cell r="S625">
            <v>0</v>
          </cell>
          <cell r="T625">
            <v>0</v>
          </cell>
          <cell r="U625">
            <v>0</v>
          </cell>
        </row>
        <row r="626">
          <cell r="C626" t="str">
            <v>09I02-03-V03-00625</v>
          </cell>
          <cell r="D626" t="str">
            <v>Modernizácia a zavádzanie inovácií do interných procesov</v>
          </cell>
          <cell r="E626">
            <v>45202</v>
          </cell>
          <cell r="F626">
            <v>45202.756215277775</v>
          </cell>
          <cell r="G626">
            <v>45213.756215277775</v>
          </cell>
          <cell r="H626" t="str">
            <v>Nomad Network s.r.o.</v>
          </cell>
          <cell r="I626" t="str">
            <v>Jelenecká</v>
          </cell>
          <cell r="J626" t="str">
            <v>2303/28</v>
          </cell>
          <cell r="K626" t="str">
            <v>Nitra</v>
          </cell>
          <cell r="L626">
            <v>94901</v>
          </cell>
          <cell r="M626" t="str">
            <v>Slovenská republika</v>
          </cell>
          <cell r="N626" t="str">
            <v>Jelenecká 2303/28, 94901 Nitra</v>
          </cell>
          <cell r="O626" t="str">
            <v>53880030</v>
          </cell>
          <cell r="P626" t="str">
            <v>nomad.network3@gmail.com</v>
          </cell>
          <cell r="R626" t="str">
            <v>2121523569</v>
          </cell>
          <cell r="S626">
            <v>0</v>
          </cell>
          <cell r="T626">
            <v>0</v>
          </cell>
          <cell r="U626">
            <v>0</v>
          </cell>
        </row>
        <row r="627">
          <cell r="C627" t="str">
            <v>09I02-03-V03-00626</v>
          </cell>
          <cell r="D627" t="str">
            <v>Analýza, optimalizácia a efektívna IT podpora procesov v lekárenstve</v>
          </cell>
          <cell r="E627">
            <v>45203</v>
          </cell>
          <cell r="G627" t="str">
            <v>-</v>
          </cell>
          <cell r="H627" t="str">
            <v>VAMIR s.r.o.</v>
          </cell>
          <cell r="I627" t="str">
            <v>Tajovského</v>
          </cell>
          <cell r="J627" t="str">
            <v>943/47</v>
          </cell>
          <cell r="K627" t="str">
            <v>Prešov</v>
          </cell>
          <cell r="L627">
            <v>8005</v>
          </cell>
          <cell r="M627" t="str">
            <v>Slovenská republika</v>
          </cell>
          <cell r="N627" t="str">
            <v>Tajovského 943/47, 8005 Prešov</v>
          </cell>
          <cell r="O627" t="str">
            <v>45987327</v>
          </cell>
          <cell r="P627" t="str">
            <v>galenos.presov@gmail.com</v>
          </cell>
          <cell r="Q627" t="str">
            <v>SK2023167619</v>
          </cell>
          <cell r="R627" t="str">
            <v>2023167619</v>
          </cell>
          <cell r="S627">
            <v>0</v>
          </cell>
          <cell r="T627">
            <v>0</v>
          </cell>
          <cell r="U627">
            <v>0</v>
          </cell>
        </row>
        <row r="628">
          <cell r="C628" t="str">
            <v>09I02-03-V03-00627</v>
          </cell>
          <cell r="D628" t="str">
            <v>Inovácia poradenských služieb a vzdelávania pomocou virtuálnej reality</v>
          </cell>
          <cell r="E628">
            <v>45203</v>
          </cell>
          <cell r="G628" t="str">
            <v>-</v>
          </cell>
          <cell r="H628" t="str">
            <v>Runa Service, s. r. o</v>
          </cell>
          <cell r="I628" t="str">
            <v>(blank)</v>
          </cell>
          <cell r="J628" t="str">
            <v>1249/62</v>
          </cell>
          <cell r="K628" t="str">
            <v>Poprad</v>
          </cell>
          <cell r="L628">
            <v>5801</v>
          </cell>
          <cell r="M628" t="str">
            <v>Slovenská republika</v>
          </cell>
          <cell r="N628" t="str">
            <v>(blank) 1249/62, 5801 Poprad</v>
          </cell>
          <cell r="O628" t="str">
            <v>55049460</v>
          </cell>
          <cell r="P628" t="str">
            <v>timotejmucha@gmail.com</v>
          </cell>
          <cell r="Q628" t="str">
            <v>SK2121846001</v>
          </cell>
          <cell r="R628" t="str">
            <v>2121846001</v>
          </cell>
          <cell r="S628">
            <v>0</v>
          </cell>
          <cell r="T628">
            <v>0</v>
          </cell>
          <cell r="U628">
            <v>0</v>
          </cell>
        </row>
        <row r="629">
          <cell r="C629" t="str">
            <v>09I02-03-V03-00628</v>
          </cell>
          <cell r="D629" t="str">
            <v>Prototypizácia technológie pre automatické párovanie dielov z návrhového softvéru CAD s položkami v sklade podľa geometrie</v>
          </cell>
          <cell r="E629">
            <v>45204</v>
          </cell>
          <cell r="F629">
            <v>45204.501585648148</v>
          </cell>
          <cell r="G629">
            <v>45204.501585648148</v>
          </cell>
          <cell r="H629" t="str">
            <v>LEKOS, s.r.o. Trebišov</v>
          </cell>
          <cell r="I629" t="str">
            <v>Kollárova</v>
          </cell>
          <cell r="J629" t="str">
            <v>455/</v>
          </cell>
          <cell r="K629" t="str">
            <v>Sečovce</v>
          </cell>
          <cell r="L629" t="str">
            <v>07801</v>
          </cell>
          <cell r="M629" t="str">
            <v>Slovenská republika</v>
          </cell>
          <cell r="N629" t="str">
            <v>Kollárova 455/, 07801 Sečovce</v>
          </cell>
          <cell r="O629" t="str">
            <v>31689469</v>
          </cell>
          <cell r="P629" t="str">
            <v>puci@lekos.sk</v>
          </cell>
          <cell r="Q629" t="str">
            <v>SK2020528543</v>
          </cell>
          <cell r="R629" t="str">
            <v>2020528543</v>
          </cell>
          <cell r="S629">
            <v>15000</v>
          </cell>
          <cell r="T629">
            <v>15000</v>
          </cell>
          <cell r="U629">
            <v>0</v>
          </cell>
          <cell r="V629">
            <v>15000</v>
          </cell>
        </row>
        <row r="630">
          <cell r="C630" t="str">
            <v>09I02-03-V03-00629</v>
          </cell>
          <cell r="D630" t="str">
            <v>Aplikovaním znalostí a technológií do praxe zabezpečiť zlepšenie procesov</v>
          </cell>
          <cell r="E630">
            <v>45204</v>
          </cell>
          <cell r="F630">
            <v>45204.744351851848</v>
          </cell>
          <cell r="G630" t="str">
            <v>-</v>
          </cell>
          <cell r="H630" t="str">
            <v>3M-FArm s.r.o.</v>
          </cell>
          <cell r="I630" t="str">
            <v>Dubové</v>
          </cell>
          <cell r="J630" t="str">
            <v>265/</v>
          </cell>
          <cell r="K630" t="str">
            <v>Dubové</v>
          </cell>
          <cell r="L630">
            <v>3823</v>
          </cell>
          <cell r="M630" t="str">
            <v>Slovenská republika</v>
          </cell>
          <cell r="N630" t="str">
            <v>Dubové 265/, 3823 Dubové</v>
          </cell>
          <cell r="O630" t="str">
            <v>54917816</v>
          </cell>
          <cell r="P630" t="str">
            <v>weberova.3mfarm@zoznam.sk</v>
          </cell>
          <cell r="R630" t="str">
            <v>2121816609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</row>
        <row r="631">
          <cell r="C631" t="str">
            <v>09I02-03-V03-00630</v>
          </cell>
          <cell r="D631" t="str">
            <v>Optimalizácia procesu HR Compliance pre zvýšenie konkurencieschopnosti</v>
          </cell>
          <cell r="E631">
            <v>45205</v>
          </cell>
          <cell r="F631">
            <v>45205.399907407409</v>
          </cell>
          <cell r="G631" t="str">
            <v>Potrebné zaslať výzvu na doplnenie</v>
          </cell>
          <cell r="H631" t="str">
            <v>Kreatiff s. r. o.</v>
          </cell>
          <cell r="I631" t="str">
            <v>Koprivnická</v>
          </cell>
          <cell r="J631" t="str">
            <v>3198/14A</v>
          </cell>
          <cell r="K631" t="str">
            <v>Bratislava - mestská časť Dúbravka</v>
          </cell>
          <cell r="L631">
            <v>84101</v>
          </cell>
          <cell r="M631" t="str">
            <v>Slovenská republika</v>
          </cell>
          <cell r="N631" t="str">
            <v>Koprivnická 3198/14A, 84101 Bratislava - mestská časť Dúbravka</v>
          </cell>
          <cell r="O631" t="str">
            <v>45472858</v>
          </cell>
          <cell r="P631" t="str">
            <v>robin.vicen@gmail.com</v>
          </cell>
          <cell r="Q631" t="str">
            <v>SK2023020384</v>
          </cell>
          <cell r="R631" t="str">
            <v>2023020384</v>
          </cell>
          <cell r="S631">
            <v>14680</v>
          </cell>
          <cell r="T631">
            <v>14680</v>
          </cell>
          <cell r="U631">
            <v>0</v>
          </cell>
        </row>
        <row r="632">
          <cell r="C632" t="str">
            <v>09I02-03-V03-00631</v>
          </cell>
          <cell r="D632" t="str">
            <v>Optimalizácia bezpečnosti obchodných informácií</v>
          </cell>
          <cell r="E632">
            <v>45205</v>
          </cell>
          <cell r="F632">
            <v>45205.407627314817</v>
          </cell>
          <cell r="G632" t="str">
            <v>Potrebné zaslať výzvu na doplnenie</v>
          </cell>
          <cell r="H632" t="str">
            <v>efektiff s. r. o.</v>
          </cell>
          <cell r="I632" t="str">
            <v>Koprivnická</v>
          </cell>
          <cell r="J632" t="str">
            <v>3198/14A</v>
          </cell>
          <cell r="K632" t="str">
            <v>Bratislava - mestská časť Dúbravka</v>
          </cell>
          <cell r="L632">
            <v>84101</v>
          </cell>
          <cell r="M632" t="str">
            <v>Slovenská republika</v>
          </cell>
          <cell r="N632" t="str">
            <v>Koprivnická 3198/14A, 84101 Bratislava - mestská časť Dúbravka</v>
          </cell>
          <cell r="O632" t="str">
            <v>47429003</v>
          </cell>
          <cell r="P632" t="str">
            <v>vicen.robert@yahoo.co.uk</v>
          </cell>
          <cell r="R632" t="str">
            <v>2023921383</v>
          </cell>
          <cell r="S632">
            <v>14680</v>
          </cell>
          <cell r="T632">
            <v>12233.333333333334</v>
          </cell>
          <cell r="U632">
            <v>2446.6666666666661</v>
          </cell>
        </row>
        <row r="633">
          <cell r="C633" t="str">
            <v>09I02-03-V03-00632</v>
          </cell>
          <cell r="D633" t="str">
            <v>Optimalizácia eskalačnej komunikácie</v>
          </cell>
          <cell r="E633">
            <v>45205</v>
          </cell>
          <cell r="F633">
            <v>45205.412997685184</v>
          </cell>
          <cell r="G633" t="str">
            <v>Potrebné zaslať výzvu na doplnenie</v>
          </cell>
          <cell r="H633" t="str">
            <v>Ideal Partner s.r.o.</v>
          </cell>
          <cell r="I633" t="str">
            <v>Koprivnická</v>
          </cell>
          <cell r="J633" t="str">
            <v>3198/14A</v>
          </cell>
          <cell r="K633" t="str">
            <v>Bratislava - mestská časť Dúbravka</v>
          </cell>
          <cell r="L633">
            <v>84101</v>
          </cell>
          <cell r="M633" t="str">
            <v>Slovenská republika</v>
          </cell>
          <cell r="N633" t="str">
            <v>Koprivnická 3198/14A, 84101 Bratislava - mestská časť Dúbravka</v>
          </cell>
          <cell r="O633" t="str">
            <v>54994152</v>
          </cell>
          <cell r="P633" t="str">
            <v>rvicen@idealpartner.sk</v>
          </cell>
          <cell r="Q633" t="str">
            <v>SK2121845176</v>
          </cell>
          <cell r="R633" t="str">
            <v>2121845176</v>
          </cell>
          <cell r="S633">
            <v>14680</v>
          </cell>
          <cell r="T633">
            <v>14680</v>
          </cell>
          <cell r="U633">
            <v>0</v>
          </cell>
        </row>
        <row r="634">
          <cell r="C634" t="str">
            <v>09I02-03-V03-00633</v>
          </cell>
          <cell r="D634" t="str">
            <v>Vývoj automatizovaného spôsobu skenovania výskumných grantov z programu Horizont 2021-2027</v>
          </cell>
          <cell r="E634">
            <v>45205</v>
          </cell>
          <cell r="F634">
            <v>45205.572488425925</v>
          </cell>
          <cell r="G634">
            <v>45205.572488425925</v>
          </cell>
          <cell r="H634" t="str">
            <v>black-hole s. r. o.</v>
          </cell>
          <cell r="I634" t="str">
            <v>Zákamenné</v>
          </cell>
          <cell r="J634" t="str">
            <v>842/54</v>
          </cell>
          <cell r="K634" t="str">
            <v>Zákamenné</v>
          </cell>
          <cell r="L634" t="str">
            <v>02956</v>
          </cell>
          <cell r="M634" t="str">
            <v>Slovenská republika</v>
          </cell>
          <cell r="N634" t="str">
            <v>Zákamenné 842/54, 02956 Zákamenné</v>
          </cell>
          <cell r="O634" t="str">
            <v>52914852</v>
          </cell>
          <cell r="P634" t="str">
            <v>info@blackholecrew.com</v>
          </cell>
          <cell r="Q634" t="str">
            <v>SK2121188201</v>
          </cell>
          <cell r="R634" t="str">
            <v>2121188201</v>
          </cell>
          <cell r="S634">
            <v>12750</v>
          </cell>
          <cell r="T634">
            <v>12750</v>
          </cell>
          <cell r="U634">
            <v>0</v>
          </cell>
          <cell r="V634">
            <v>12750</v>
          </cell>
        </row>
        <row r="635">
          <cell r="C635" t="str">
            <v>09I02-03-V03-00634</v>
          </cell>
          <cell r="D635" t="str">
            <v>Vývoj mobilnej aplikácie pre účtovníctvo a daňové poradenstvo</v>
          </cell>
          <cell r="E635">
            <v>45205</v>
          </cell>
          <cell r="F635">
            <v>45205.622928240744</v>
          </cell>
          <cell r="G635" t="str">
            <v>Potrebné zaslať výzvu na doplnenie</v>
          </cell>
          <cell r="H635" t="str">
            <v>EAST SIDE CREW s.r.o.</v>
          </cell>
          <cell r="I635" t="str">
            <v>Kúty</v>
          </cell>
          <cell r="J635" t="str">
            <v>9654/17</v>
          </cell>
          <cell r="K635" t="str">
            <v>Prešov</v>
          </cell>
          <cell r="L635" t="str">
            <v>08001</v>
          </cell>
          <cell r="M635" t="str">
            <v>Slovenská republika</v>
          </cell>
          <cell r="N635" t="str">
            <v>Kúty 9654/17, 08001 Prešov</v>
          </cell>
          <cell r="O635" t="str">
            <v>46411861</v>
          </cell>
          <cell r="P635" t="str">
            <v>petra@eastsidecrew.sk</v>
          </cell>
          <cell r="Q635" t="str">
            <v>SK2023383043</v>
          </cell>
          <cell r="R635" t="str">
            <v>2023383043</v>
          </cell>
          <cell r="S635">
            <v>15000</v>
          </cell>
          <cell r="T635">
            <v>15000</v>
          </cell>
          <cell r="U635">
            <v>0</v>
          </cell>
        </row>
        <row r="636">
          <cell r="C636" t="str">
            <v>09I02-03-V03-00635</v>
          </cell>
          <cell r="D636" t="str">
            <v>Zefektívnenie komunikácie v spoločnosti prostredníctvom vývoja modulu</v>
          </cell>
          <cell r="E636">
            <v>45205</v>
          </cell>
          <cell r="F636">
            <v>45205.623611111114</v>
          </cell>
          <cell r="G636" t="str">
            <v>-</v>
          </cell>
          <cell r="H636" t="str">
            <v>aMusevity, s. r. o.</v>
          </cell>
          <cell r="I636" t="str">
            <v>Pasienková</v>
          </cell>
          <cell r="J636" t="str">
            <v>25015/2/d</v>
          </cell>
          <cell r="K636" t="str">
            <v>Bratislava - mestská časť Podunajské Biskupice</v>
          </cell>
          <cell r="L636">
            <v>82106</v>
          </cell>
          <cell r="M636" t="str">
            <v>Slovenská republika</v>
          </cell>
          <cell r="N636" t="str">
            <v>Pasienková 25015/2/d, 82106 Bratislava - mestská časť Podunajské Biskupice</v>
          </cell>
          <cell r="O636" t="str">
            <v>46897623</v>
          </cell>
          <cell r="P636" t="str">
            <v>michal.feterik@amusevity.com</v>
          </cell>
          <cell r="Q636" t="str">
            <v>SK2023649056</v>
          </cell>
          <cell r="R636" t="str">
            <v>2023649056</v>
          </cell>
          <cell r="S636">
            <v>14790</v>
          </cell>
          <cell r="T636">
            <v>14790</v>
          </cell>
          <cell r="U636">
            <v>0</v>
          </cell>
        </row>
        <row r="637">
          <cell r="C637" t="str">
            <v>09I02-03-V03-00636</v>
          </cell>
          <cell r="D637" t="str">
            <v>Výskumné overenie použitia zhodnoteného odpadového materiálu-recyklátu na výrobu drobných stavebných výrobkov.</v>
          </cell>
          <cell r="E637">
            <v>45205</v>
          </cell>
          <cell r="F637">
            <v>45205.783136574071</v>
          </cell>
          <cell r="G637" t="str">
            <v>-</v>
          </cell>
          <cell r="H637" t="str">
            <v>Enviro Lieskovec, a. s.</v>
          </cell>
          <cell r="I637" t="str">
            <v>Lieskovská cesta</v>
          </cell>
          <cell r="J637" t="str">
            <v>245/</v>
          </cell>
          <cell r="K637" t="str">
            <v>Lieskovec</v>
          </cell>
          <cell r="L637">
            <v>96221</v>
          </cell>
          <cell r="M637" t="str">
            <v>Slovenská republika</v>
          </cell>
          <cell r="N637" t="str">
            <v>Lieskovská cesta 245/, 96221 Lieskovec</v>
          </cell>
          <cell r="O637" t="str">
            <v>31405061</v>
          </cell>
          <cell r="P637" t="str">
            <v>svantner@envirolieskovec.sk</v>
          </cell>
          <cell r="Q637" t="str">
            <v>SK2020307542</v>
          </cell>
          <cell r="R637" t="str">
            <v>2020307542</v>
          </cell>
          <cell r="S637">
            <v>0</v>
          </cell>
          <cell r="T637">
            <v>0</v>
          </cell>
          <cell r="U637">
            <v>0</v>
          </cell>
        </row>
        <row r="638">
          <cell r="C638" t="str">
            <v>09I02-03-V03-00637</v>
          </cell>
          <cell r="D638" t="str">
            <v>Ochrana súkromia pri vyhľadávaní</v>
          </cell>
          <cell r="E638">
            <v>45205</v>
          </cell>
          <cell r="F638">
            <v>45205.888194444444</v>
          </cell>
          <cell r="G638">
            <v>45205.888194444444</v>
          </cell>
          <cell r="H638" t="str">
            <v>Flamena s. r. o.</v>
          </cell>
          <cell r="I638" t="str">
            <v>Dunajská</v>
          </cell>
          <cell r="J638" t="str">
            <v>7614/8</v>
          </cell>
          <cell r="K638" t="str">
            <v>Bratislava - mestská časť Staré Mesto</v>
          </cell>
          <cell r="L638">
            <v>81108</v>
          </cell>
          <cell r="M638" t="str">
            <v>Slovenská republika</v>
          </cell>
          <cell r="N638" t="str">
            <v>Dunajská 7614/8, 81108 Bratislava - mestská časť Staré Mesto</v>
          </cell>
          <cell r="O638" t="str">
            <v>54972221</v>
          </cell>
          <cell r="P638" t="str">
            <v>matmichalko@gmail.com</v>
          </cell>
          <cell r="R638" t="str">
            <v>2121847893</v>
          </cell>
          <cell r="S638">
            <v>15000</v>
          </cell>
          <cell r="T638">
            <v>12500</v>
          </cell>
          <cell r="U638">
            <v>2500</v>
          </cell>
          <cell r="V638">
            <v>15000</v>
          </cell>
        </row>
        <row r="639">
          <cell r="C639" t="str">
            <v>09I02-03-V03-00638</v>
          </cell>
          <cell r="D639" t="str">
            <v>IP Guardian: Nástroj na Ochranu a Identifikáciu Autorských Práv v Digitálnom Prostredí</v>
          </cell>
          <cell r="E639">
            <v>45205</v>
          </cell>
          <cell r="F639">
            <v>45205.918206018519</v>
          </cell>
          <cell r="G639">
            <v>45205.918206018519</v>
          </cell>
          <cell r="H639" t="str">
            <v>Flamena (i) s. r. o.</v>
          </cell>
          <cell r="I639" t="str">
            <v>Dunajská</v>
          </cell>
          <cell r="J639" t="str">
            <v>7614/8</v>
          </cell>
          <cell r="K639" t="str">
            <v>Bratislava - mestská časť Staré Mesto</v>
          </cell>
          <cell r="L639">
            <v>81108</v>
          </cell>
          <cell r="M639" t="str">
            <v>Slovenská republika</v>
          </cell>
          <cell r="N639" t="str">
            <v>Dunajská 7614/8, 81108 Bratislava - mestská časť Staré Mesto</v>
          </cell>
          <cell r="O639" t="str">
            <v>55081258</v>
          </cell>
          <cell r="P639" t="str">
            <v>matmichalko@gmail.com</v>
          </cell>
          <cell r="R639" t="str">
            <v>2121872687</v>
          </cell>
          <cell r="S639">
            <v>15000</v>
          </cell>
          <cell r="T639">
            <v>12500</v>
          </cell>
          <cell r="U639">
            <v>2500</v>
          </cell>
          <cell r="V639">
            <v>15000</v>
          </cell>
        </row>
        <row r="640">
          <cell r="C640" t="str">
            <v>09I02-03-V03-00639</v>
          </cell>
          <cell r="D640" t="str">
            <v>BrandForge: Inovatívne AI Riešenie pre Optimalizáciu a Branding Obrázkov v E-commerce</v>
          </cell>
          <cell r="E640">
            <v>45205</v>
          </cell>
          <cell r="F640">
            <v>45205.938680555555</v>
          </cell>
          <cell r="G640">
            <v>45205.938680555555</v>
          </cell>
          <cell r="H640" t="str">
            <v>Hohenfeld s. r. o.</v>
          </cell>
          <cell r="I640" t="str">
            <v>Chemická</v>
          </cell>
          <cell r="J640" t="str">
            <v>1031/13</v>
          </cell>
          <cell r="K640" t="str">
            <v>Bratislava - mestská časť Nové Mesto</v>
          </cell>
          <cell r="L640">
            <v>83104</v>
          </cell>
          <cell r="M640" t="str">
            <v>Slovenská republika</v>
          </cell>
          <cell r="N640" t="str">
            <v>Chemická 1031/13, 83104 Bratislava - mestská časť Nové Mesto</v>
          </cell>
          <cell r="O640" t="str">
            <v>53937571</v>
          </cell>
          <cell r="P640" t="str">
            <v>michaela.abel888@gmail.com</v>
          </cell>
          <cell r="R640" t="str">
            <v>2121541510</v>
          </cell>
          <cell r="S640">
            <v>15000</v>
          </cell>
          <cell r="T640">
            <v>12500</v>
          </cell>
          <cell r="U640">
            <v>2500</v>
          </cell>
          <cell r="V640">
            <v>15000</v>
          </cell>
        </row>
        <row r="641">
          <cell r="C641" t="str">
            <v>09I02-03-V03-00640</v>
          </cell>
          <cell r="D641" t="str">
            <v>Vizuálny Vyhľadávač Produktov (VVP)</v>
          </cell>
          <cell r="E641">
            <v>45206</v>
          </cell>
          <cell r="F641">
            <v>45206.487569444442</v>
          </cell>
          <cell r="G641">
            <v>45206.487569444442</v>
          </cell>
          <cell r="H641" t="str">
            <v>Flamena (ii) s. r. o.</v>
          </cell>
          <cell r="I641" t="str">
            <v>Dunajská</v>
          </cell>
          <cell r="J641" t="str">
            <v>7614/8</v>
          </cell>
          <cell r="K641" t="str">
            <v>Bratislava - mestská časť Staré Mesto</v>
          </cell>
          <cell r="L641">
            <v>81108</v>
          </cell>
          <cell r="M641" t="str">
            <v>Slovenská republika</v>
          </cell>
          <cell r="N641" t="str">
            <v>Dunajská 7614/8, 81108 Bratislava - mestská časť Staré Mesto</v>
          </cell>
          <cell r="O641" t="str">
            <v>55080839</v>
          </cell>
          <cell r="P641" t="str">
            <v>matmichalko@gmail.com</v>
          </cell>
          <cell r="R641" t="str">
            <v>2121894500</v>
          </cell>
          <cell r="S641">
            <v>15000</v>
          </cell>
          <cell r="T641">
            <v>12500</v>
          </cell>
          <cell r="U641">
            <v>2500</v>
          </cell>
          <cell r="V641">
            <v>15000</v>
          </cell>
        </row>
        <row r="642">
          <cell r="C642" t="str">
            <v>09I02-03-V03-00641</v>
          </cell>
          <cell r="D642" t="str">
            <v>BridgeCommerce</v>
          </cell>
          <cell r="E642">
            <v>45206</v>
          </cell>
          <cell r="F642">
            <v>45206.751516203702</v>
          </cell>
          <cell r="G642" t="str">
            <v>Potrebné zaslať výzvu na doplnenie</v>
          </cell>
          <cell r="H642" t="str">
            <v>China-CEEC Group, j.s.a.</v>
          </cell>
          <cell r="I642" t="str">
            <v>Dunajská</v>
          </cell>
          <cell r="J642" t="str">
            <v>7614/8</v>
          </cell>
          <cell r="K642" t="str">
            <v>Bratislava - mestská časť Staré Mesto</v>
          </cell>
          <cell r="L642">
            <v>81108</v>
          </cell>
          <cell r="M642" t="str">
            <v>Slovenská republika</v>
          </cell>
          <cell r="N642" t="str">
            <v>Dunajská 7614/8, 81108 Bratislava - mestská časť Staré Mesto</v>
          </cell>
          <cell r="O642" t="str">
            <v>52769348</v>
          </cell>
          <cell r="P642" t="str">
            <v>matmichalko@gmail.com</v>
          </cell>
          <cell r="R642" t="str">
            <v>2121165431</v>
          </cell>
          <cell r="S642">
            <v>15000</v>
          </cell>
          <cell r="T642">
            <v>12500</v>
          </cell>
          <cell r="U642">
            <v>2500</v>
          </cell>
        </row>
        <row r="643">
          <cell r="C643" t="str">
            <v>09I02-03-V03-00642</v>
          </cell>
          <cell r="D643" t="str">
            <v>AI-PrecisionAds Creator</v>
          </cell>
          <cell r="E643">
            <v>45206</v>
          </cell>
          <cell r="F643">
            <v>45206.808275462965</v>
          </cell>
          <cell r="G643" t="str">
            <v>Potrebné zaslať výzvu na doplnenie</v>
          </cell>
          <cell r="H643" t="str">
            <v>Meaning Holdings, a.s.</v>
          </cell>
          <cell r="I643" t="str">
            <v>Dunajská</v>
          </cell>
          <cell r="J643" t="str">
            <v>7614/8</v>
          </cell>
          <cell r="K643" t="str">
            <v>Bratislava - mestská časť Staré Mesto</v>
          </cell>
          <cell r="L643">
            <v>81108</v>
          </cell>
          <cell r="M643" t="str">
            <v>Slovenská republika</v>
          </cell>
          <cell r="N643" t="str">
            <v>Dunajská 7614/8, 81108 Bratislava - mestská časť Staré Mesto</v>
          </cell>
          <cell r="O643" t="str">
            <v>52271447</v>
          </cell>
          <cell r="P643" t="str">
            <v>matmichalko@gmail.com</v>
          </cell>
          <cell r="R643" t="str">
            <v>2121618609</v>
          </cell>
          <cell r="S643">
            <v>15000</v>
          </cell>
          <cell r="T643">
            <v>12500</v>
          </cell>
          <cell r="U643">
            <v>2500</v>
          </cell>
        </row>
        <row r="644">
          <cell r="C644" t="str">
            <v>09I02-03-V03-00643</v>
          </cell>
          <cell r="D644" t="str">
            <v>Inovácia softvéru spoločnosti FORK, s.r.o.</v>
          </cell>
          <cell r="E644">
            <v>45207</v>
          </cell>
          <cell r="F644">
            <v>45207.79619212963</v>
          </cell>
          <cell r="G644" t="str">
            <v>Potrebné zaslať výzvu na doplnenie</v>
          </cell>
          <cell r="H644" t="str">
            <v>FORK, s.r.o.</v>
          </cell>
          <cell r="I644" t="str">
            <v>Pribinova</v>
          </cell>
          <cell r="J644" t="str">
            <v>274/4</v>
          </cell>
          <cell r="K644" t="str">
            <v>Martin</v>
          </cell>
          <cell r="L644" t="str">
            <v>03601</v>
          </cell>
          <cell r="M644" t="str">
            <v>Slovenská republika</v>
          </cell>
          <cell r="N644" t="str">
            <v>Pribinova 274/4, 03601 Martin</v>
          </cell>
          <cell r="O644" t="str">
            <v>44311061</v>
          </cell>
          <cell r="P644" t="str">
            <v>info@fork.sk</v>
          </cell>
          <cell r="Q644" t="str">
            <v>SK2022661520</v>
          </cell>
          <cell r="R644" t="str">
            <v>2022661520</v>
          </cell>
          <cell r="S644">
            <v>14458.5</v>
          </cell>
          <cell r="T644">
            <v>14458.5</v>
          </cell>
          <cell r="U644">
            <v>0</v>
          </cell>
        </row>
        <row r="645">
          <cell r="C645" t="str">
            <v>09I02-03-V03-00644</v>
          </cell>
          <cell r="D645" t="str">
            <v>Použitie nositeľných senzorov na zvieratách a interpretácia ich dát.</v>
          </cell>
          <cell r="E645">
            <v>45208</v>
          </cell>
          <cell r="F645">
            <v>45208.48642361111</v>
          </cell>
          <cell r="G645" t="str">
            <v>-</v>
          </cell>
          <cell r="H645" t="str">
            <v>Róbert Palider - Samostatne hospodáriaci roľník</v>
          </cell>
          <cell r="I645" t="str">
            <v>Klinec 2.</v>
          </cell>
          <cell r="J645" t="str">
            <v>198/28</v>
          </cell>
          <cell r="K645" t="str">
            <v>Zubrohlava</v>
          </cell>
          <cell r="L645" t="str">
            <v>02943</v>
          </cell>
          <cell r="M645" t="str">
            <v>Slovenská republika</v>
          </cell>
          <cell r="N645" t="str">
            <v>Klinec 2. 198/28, 02943 Zubrohlava</v>
          </cell>
          <cell r="O645" t="str">
            <v>50036378</v>
          </cell>
          <cell r="P645" t="str">
            <v>rob.palider@gmail.com</v>
          </cell>
          <cell r="Q645" t="str">
            <v>SK1121257852</v>
          </cell>
          <cell r="R645" t="str">
            <v>1121257852</v>
          </cell>
          <cell r="S645">
            <v>15000</v>
          </cell>
          <cell r="T645">
            <v>15000</v>
          </cell>
          <cell r="U645">
            <v>0</v>
          </cell>
        </row>
        <row r="646">
          <cell r="C646" t="str">
            <v>09I02-03-V03-00645</v>
          </cell>
          <cell r="D646" t="str">
            <v>Využitie dronov na čistenie fasád</v>
          </cell>
          <cell r="E646">
            <v>45208</v>
          </cell>
          <cell r="F646">
            <v>45208.534907407404</v>
          </cell>
          <cell r="G646">
            <v>45208.534907407404</v>
          </cell>
          <cell r="H646" t="str">
            <v>Zifix Group s. r. o.</v>
          </cell>
          <cell r="I646" t="str">
            <v>Račianska</v>
          </cell>
          <cell r="J646" t="str">
            <v>1579/88B</v>
          </cell>
          <cell r="K646" t="str">
            <v>Bratislava - mestská časť Nové Mesto</v>
          </cell>
          <cell r="L646">
            <v>83102</v>
          </cell>
          <cell r="M646" t="str">
            <v>Slovenská republika</v>
          </cell>
          <cell r="N646" t="str">
            <v>Račianska 1579/88B, 83102 Bratislava - mestská časť Nové Mesto</v>
          </cell>
          <cell r="O646">
            <v>53087691</v>
          </cell>
          <cell r="P646" t="str">
            <v>info@zifix.sk</v>
          </cell>
          <cell r="Q646" t="str">
            <v>SK2121264739</v>
          </cell>
          <cell r="R646" t="str">
            <v>2121264739</v>
          </cell>
          <cell r="S646">
            <v>15000</v>
          </cell>
          <cell r="T646">
            <v>15000</v>
          </cell>
          <cell r="U646">
            <v>0</v>
          </cell>
          <cell r="V646">
            <v>13855</v>
          </cell>
        </row>
        <row r="647">
          <cell r="C647" t="str">
            <v>09I02-03-V03-00646</v>
          </cell>
          <cell r="D647" t="str">
            <v>Procesná a dátová analýza</v>
          </cell>
          <cell r="E647">
            <v>45208</v>
          </cell>
          <cell r="F647">
            <v>45208.617523148147</v>
          </cell>
          <cell r="G647" t="str">
            <v>-</v>
          </cell>
          <cell r="H647" t="str">
            <v>OOPSS, spol. s r.o.</v>
          </cell>
          <cell r="I647" t="str">
            <v>K lomu</v>
          </cell>
          <cell r="J647" t="str">
            <v>1/</v>
          </cell>
          <cell r="K647" t="str">
            <v>Bratislava - mestská časť Staré Mesto</v>
          </cell>
          <cell r="L647">
            <v>81104</v>
          </cell>
          <cell r="M647" t="str">
            <v>Slovenská republika</v>
          </cell>
          <cell r="N647" t="str">
            <v>K lomu 1/, 81104 Bratislava - mestská časť Staré Mesto</v>
          </cell>
          <cell r="O647" t="str">
            <v>53480562</v>
          </cell>
          <cell r="P647" t="str">
            <v>silvia@ekosklad.sk</v>
          </cell>
          <cell r="Q647" t="str">
            <v>SK2121385860</v>
          </cell>
          <cell r="R647" t="str">
            <v>2121385860</v>
          </cell>
          <cell r="S647">
            <v>0</v>
          </cell>
          <cell r="T647">
            <v>0</v>
          </cell>
          <cell r="U647">
            <v>0</v>
          </cell>
        </row>
        <row r="648">
          <cell r="C648" t="str">
            <v>09I02-03-V03-00647</v>
          </cell>
          <cell r="D648" t="str">
            <v>Vývoj nového rámu autobusu so zvýšenou torznou tuhosťou a minimalizáciou jeho hmotnosti, s vyhovujúcimi crash testami podľa EHK č. 66</v>
          </cell>
          <cell r="E648">
            <v>45209</v>
          </cell>
          <cell r="F648">
            <v>45209.364201388889</v>
          </cell>
          <cell r="G648">
            <v>45209.364201388889</v>
          </cell>
          <cell r="H648" t="str">
            <v>Pulsar Expo s.r.o. organizačná zložka</v>
          </cell>
          <cell r="I648" t="str">
            <v>Zámocká</v>
          </cell>
          <cell r="J648" t="str">
            <v>30/</v>
          </cell>
          <cell r="K648" t="str">
            <v>Bratislava - mestská časť Staré Mesto</v>
          </cell>
          <cell r="L648">
            <v>81101</v>
          </cell>
          <cell r="M648" t="str">
            <v>Slovenská republika</v>
          </cell>
          <cell r="N648" t="str">
            <v>Zámocká 30/, 81101 Bratislava - mestská časť Staré Mesto</v>
          </cell>
          <cell r="O648" t="str">
            <v>51286688</v>
          </cell>
          <cell r="P648" t="str">
            <v>uhrin@torsus.eu</v>
          </cell>
          <cell r="Q648" t="str">
            <v>SK4120107464</v>
          </cell>
          <cell r="R648" t="str">
            <v>4120107464</v>
          </cell>
          <cell r="S648">
            <v>15000</v>
          </cell>
          <cell r="T648">
            <v>15000</v>
          </cell>
          <cell r="U648">
            <v>0</v>
          </cell>
          <cell r="V648">
            <v>15000</v>
          </cell>
        </row>
        <row r="649">
          <cell r="C649" t="str">
            <v>09I02-03-V03-00648</v>
          </cell>
          <cell r="D649" t="str">
            <v>Dialková detekcia ilegálnych pestiarní konopy a výroby nových typov drog – katinonov</v>
          </cell>
          <cell r="E649">
            <v>45209</v>
          </cell>
          <cell r="G649" t="str">
            <v>-</v>
          </cell>
          <cell r="H649" t="str">
            <v>SEC Technologies, s.r.o.</v>
          </cell>
          <cell r="I649" t="str">
            <v>1. Mája</v>
          </cell>
          <cell r="J649" t="str">
            <v>4269/</v>
          </cell>
          <cell r="K649" t="str">
            <v>Liptovský Mikuláš</v>
          </cell>
          <cell r="L649">
            <v>3101</v>
          </cell>
          <cell r="M649" t="str">
            <v>Slovenská republika</v>
          </cell>
          <cell r="N649" t="str">
            <v>1. Mája 4269/, 3101 Liptovský Mikuláš</v>
          </cell>
          <cell r="O649" t="str">
            <v>45437955</v>
          </cell>
          <cell r="P649" t="str">
            <v>info@sec-technologies.com</v>
          </cell>
          <cell r="Q649" t="str">
            <v>SK7120001526</v>
          </cell>
          <cell r="R649" t="str">
            <v>2022984282</v>
          </cell>
          <cell r="S649">
            <v>0</v>
          </cell>
          <cell r="T649">
            <v>0</v>
          </cell>
          <cell r="U649">
            <v>0</v>
          </cell>
        </row>
        <row r="650">
          <cell r="C650" t="str">
            <v>09I02-03-V03-00649</v>
          </cell>
          <cell r="D650" t="str">
            <v>Solar carport</v>
          </cell>
          <cell r="E650">
            <v>45209</v>
          </cell>
          <cell r="F650">
            <v>45209.510717592595</v>
          </cell>
          <cell r="G650">
            <v>45209.510717592595</v>
          </cell>
          <cell r="H650" t="str">
            <v>JM P.A.C.spol. s r.o.</v>
          </cell>
          <cell r="I650" t="str">
            <v>Moravská</v>
          </cell>
          <cell r="J650" t="str">
            <v>1668/13</v>
          </cell>
          <cell r="K650" t="str">
            <v>Púchov</v>
          </cell>
          <cell r="L650" t="str">
            <v>02001</v>
          </cell>
          <cell r="M650" t="str">
            <v>Slovenská republika</v>
          </cell>
          <cell r="N650" t="str">
            <v>Moravská 1668/13, 02001 Púchov</v>
          </cell>
          <cell r="O650" t="str">
            <v>50343017</v>
          </cell>
          <cell r="P650" t="str">
            <v>jurajvanek22@gmail.com</v>
          </cell>
          <cell r="R650" t="str">
            <v>2120301084</v>
          </cell>
          <cell r="S650">
            <v>14900</v>
          </cell>
          <cell r="T650">
            <v>12416.666666666668</v>
          </cell>
          <cell r="U650">
            <v>2483.3333333333321</v>
          </cell>
          <cell r="V650">
            <v>14900</v>
          </cell>
        </row>
        <row r="651">
          <cell r="C651" t="str">
            <v>09I02-03-V03-00650</v>
          </cell>
          <cell r="D651" t="str">
            <v>Solárna škridla z recyklovaného betónu</v>
          </cell>
          <cell r="E651">
            <v>45209</v>
          </cell>
          <cell r="F651">
            <v>45209.537581018521</v>
          </cell>
          <cell r="G651">
            <v>45209.537581018521</v>
          </cell>
          <cell r="H651" t="str">
            <v>FINNPOINT s.r.o</v>
          </cell>
          <cell r="I651" t="str">
            <v>Svoradova</v>
          </cell>
          <cell r="J651" t="str">
            <v>745/1</v>
          </cell>
          <cell r="K651" t="str">
            <v>Bratislava - mestská časť Staré Mesto</v>
          </cell>
          <cell r="L651">
            <v>81103</v>
          </cell>
          <cell r="M651" t="str">
            <v>Slovenská republika</v>
          </cell>
          <cell r="N651" t="str">
            <v>Svoradova 745/1, 81103 Bratislava - mestská časť Staré Mesto</v>
          </cell>
          <cell r="O651" t="str">
            <v>35807717</v>
          </cell>
          <cell r="P651" t="str">
            <v>finnpointsro@gmail.com</v>
          </cell>
          <cell r="R651" t="str">
            <v>2021565326</v>
          </cell>
          <cell r="S651">
            <v>14990</v>
          </cell>
          <cell r="T651">
            <v>12491.666666666668</v>
          </cell>
          <cell r="U651">
            <v>2498.3333333333321</v>
          </cell>
          <cell r="V651">
            <v>14990</v>
          </cell>
        </row>
        <row r="652">
          <cell r="C652" t="str">
            <v>09I02-03-V03-00651</v>
          </cell>
          <cell r="D652" t="str">
            <v>Vývoj extrakcie ostropestreca mariánskeho a jeho využitie</v>
          </cell>
          <cell r="E652">
            <v>45209</v>
          </cell>
          <cell r="F652">
            <v>45209.738113425927</v>
          </cell>
          <cell r="G652" t="str">
            <v>Potrebné zaslať výzvu na doplnenie</v>
          </cell>
          <cell r="H652" t="str">
            <v>Považský olej, s.r.o.</v>
          </cell>
          <cell r="I652" t="str">
            <v>J.Kráľa</v>
          </cell>
          <cell r="J652" t="str">
            <v>1122/75</v>
          </cell>
          <cell r="K652" t="str">
            <v>Púchov</v>
          </cell>
          <cell r="L652" t="str">
            <v>02001</v>
          </cell>
          <cell r="M652" t="str">
            <v>Slovenská republika</v>
          </cell>
          <cell r="N652" t="str">
            <v>J.Kráľa 1122/75, 02001 Púchov</v>
          </cell>
          <cell r="O652" t="str">
            <v>48302741</v>
          </cell>
          <cell r="P652" t="str">
            <v>povazskyolej@gmail.com</v>
          </cell>
          <cell r="Q652" t="str">
            <v>SK2120153266</v>
          </cell>
          <cell r="R652" t="str">
            <v>2120153266</v>
          </cell>
          <cell r="S652">
            <v>15000</v>
          </cell>
          <cell r="T652">
            <v>15000</v>
          </cell>
          <cell r="U652">
            <v>0</v>
          </cell>
        </row>
        <row r="653">
          <cell r="C653" t="str">
            <v>09I02-03-V03-00652</v>
          </cell>
          <cell r="D653" t="str">
            <v>Inovatívne prístupy k budovaniu integrovaného systému manažérstva</v>
          </cell>
          <cell r="E653">
            <v>45209</v>
          </cell>
          <cell r="F653">
            <v>45209.740381944444</v>
          </cell>
          <cell r="G653">
            <v>45209.740381944444</v>
          </cell>
          <cell r="H653" t="str">
            <v>INTER M &amp; K, spol. s r.o.</v>
          </cell>
          <cell r="I653" t="str">
            <v>Bernolákova</v>
          </cell>
          <cell r="J653" t="str">
            <v>2360/17</v>
          </cell>
          <cell r="K653" t="str">
            <v>Košice - mestská časť Západ</v>
          </cell>
          <cell r="L653" t="str">
            <v>04011</v>
          </cell>
          <cell r="M653" t="str">
            <v>Slovenská republika</v>
          </cell>
          <cell r="N653" t="str">
            <v>Bernolákova 2360/17, 04011 Košice - mestská časť Západ</v>
          </cell>
          <cell r="O653" t="str">
            <v>31710239</v>
          </cell>
          <cell r="P653" t="str">
            <v>inter@inlook.eu</v>
          </cell>
          <cell r="Q653" t="str">
            <v>SK2020946939</v>
          </cell>
          <cell r="R653" t="str">
            <v>2020946939</v>
          </cell>
          <cell r="S653">
            <v>14076</v>
          </cell>
          <cell r="T653">
            <v>14076</v>
          </cell>
          <cell r="U653">
            <v>0</v>
          </cell>
        </row>
        <row r="654">
          <cell r="C654" t="str">
            <v>09I02-03-V03-00653</v>
          </cell>
          <cell r="D654" t="str">
            <v>Použitie nositeľných senzorov na zvieratách a interpretácia ich dát.</v>
          </cell>
          <cell r="E654">
            <v>45209</v>
          </cell>
          <cell r="F654">
            <v>45209.849062499998</v>
          </cell>
          <cell r="G654" t="str">
            <v>-</v>
          </cell>
          <cell r="H654" t="str">
            <v>Peter Mihók</v>
          </cell>
          <cell r="I654" t="str">
            <v>(blank)</v>
          </cell>
          <cell r="J654" t="str">
            <v>1/1</v>
          </cell>
          <cell r="K654" t="str">
            <v>Rejdová</v>
          </cell>
          <cell r="L654" t="str">
            <v>04926</v>
          </cell>
          <cell r="M654" t="str">
            <v>Slovenská republika</v>
          </cell>
          <cell r="N654" t="str">
            <v>(blank) 1/1, 04926 Rejdová</v>
          </cell>
          <cell r="O654" t="str">
            <v>40414230</v>
          </cell>
          <cell r="P654" t="str">
            <v>mihok.rejdova@gmail.com</v>
          </cell>
          <cell r="Q654" t="str">
            <v>SK1048043106</v>
          </cell>
          <cell r="R654" t="str">
            <v>1048043106</v>
          </cell>
          <cell r="S654">
            <v>15000</v>
          </cell>
          <cell r="T654">
            <v>15000</v>
          </cell>
          <cell r="U654">
            <v>0</v>
          </cell>
        </row>
        <row r="655">
          <cell r="C655" t="str">
            <v>09I02-03-V03-00654</v>
          </cell>
          <cell r="D655" t="str">
            <v>Implementácia autonómneho riadenia strojov do vozového parku podniku</v>
          </cell>
          <cell r="E655">
            <v>45209</v>
          </cell>
          <cell r="F655">
            <v>45209.878692129627</v>
          </cell>
          <cell r="G655">
            <v>45209.878692129627</v>
          </cell>
          <cell r="H655" t="str">
            <v>AGROBOLJEŠIK, s.r.o.</v>
          </cell>
          <cell r="I655" t="str">
            <v>Ostrov 324</v>
          </cell>
          <cell r="J655" t="str">
            <v>324/</v>
          </cell>
          <cell r="K655" t="str">
            <v>Ostrov</v>
          </cell>
          <cell r="L655">
            <v>92201</v>
          </cell>
          <cell r="M655" t="str">
            <v>Slovenská republika</v>
          </cell>
          <cell r="N655" t="str">
            <v>Ostrov 324 324/, 92201 Ostrov</v>
          </cell>
          <cell r="O655">
            <v>34141405</v>
          </cell>
          <cell r="P655" t="str">
            <v>agroboljesik@gmail.com</v>
          </cell>
          <cell r="Q655" t="str">
            <v>SK2020389525</v>
          </cell>
          <cell r="R655" t="str">
            <v>2020389525</v>
          </cell>
          <cell r="S655">
            <v>15000</v>
          </cell>
          <cell r="T655">
            <v>15000</v>
          </cell>
          <cell r="U655">
            <v>0</v>
          </cell>
          <cell r="V655">
            <v>15000</v>
          </cell>
        </row>
        <row r="656">
          <cell r="C656" t="str">
            <v>09I02-03-V03-00655</v>
          </cell>
          <cell r="D656" t="str">
            <v>Aplikácia postupov molekulárnej genetiky do riadenia stáda a vysledovateľnosti produktov.</v>
          </cell>
          <cell r="E656">
            <v>45209</v>
          </cell>
          <cell r="F656">
            <v>45209.999606481484</v>
          </cell>
          <cell r="G656" t="str">
            <v>-</v>
          </cell>
          <cell r="H656" t="str">
            <v>emTIVO, s. r. o.</v>
          </cell>
          <cell r="I656" t="str">
            <v>Melčice</v>
          </cell>
          <cell r="J656" t="str">
            <v>569/</v>
          </cell>
          <cell r="K656" t="str">
            <v>Melčice-Lieskové</v>
          </cell>
          <cell r="L656">
            <v>91305</v>
          </cell>
          <cell r="M656" t="str">
            <v>Slovenská republika</v>
          </cell>
          <cell r="N656" t="str">
            <v>Melčice 569/, 91305 Melčice-Lieskové</v>
          </cell>
          <cell r="O656" t="str">
            <v>47401974</v>
          </cell>
          <cell r="P656" t="str">
            <v>tatiana.mudrakova@emtivo.sk</v>
          </cell>
          <cell r="Q656" t="str">
            <v>SK2023869177</v>
          </cell>
          <cell r="R656" t="str">
            <v>2023869177</v>
          </cell>
          <cell r="S656">
            <v>15000</v>
          </cell>
          <cell r="T656">
            <v>15000</v>
          </cell>
          <cell r="U656">
            <v>0</v>
          </cell>
        </row>
        <row r="657">
          <cell r="C657" t="str">
            <v>09I02-03-V03-00656</v>
          </cell>
          <cell r="D657" t="str">
            <v>Použitie nositeľných senzorov na zvieratách a interpretácia ich dát.</v>
          </cell>
          <cell r="E657">
            <v>45210</v>
          </cell>
          <cell r="F657">
            <v>45210.000474537039</v>
          </cell>
          <cell r="G657" t="str">
            <v>-</v>
          </cell>
          <cell r="H657" t="str">
            <v>Ing. Tatiana Mudráková, PhD.</v>
          </cell>
          <cell r="I657" t="str">
            <v>Melčice</v>
          </cell>
          <cell r="J657" t="str">
            <v>569/</v>
          </cell>
          <cell r="K657" t="str">
            <v>Melčice-Lieskové</v>
          </cell>
          <cell r="L657">
            <v>91305</v>
          </cell>
          <cell r="M657" t="str">
            <v>Slovenská republika</v>
          </cell>
          <cell r="N657" t="str">
            <v>Melčice 569/, 91305 Melčice-Lieskové</v>
          </cell>
          <cell r="O657" t="str">
            <v>54556031</v>
          </cell>
          <cell r="P657" t="str">
            <v>tatiana.mudrakova@gmail.com</v>
          </cell>
          <cell r="R657" t="str">
            <v>1078268312</v>
          </cell>
          <cell r="S657">
            <v>15000</v>
          </cell>
          <cell r="T657">
            <v>12500</v>
          </cell>
          <cell r="U657">
            <v>2500</v>
          </cell>
        </row>
        <row r="658">
          <cell r="C658" t="str">
            <v>09I02-03-V03-00657</v>
          </cell>
          <cell r="D658" t="str">
            <v>Implementácia autonómneho riadenia strojov do vozového parku podniku</v>
          </cell>
          <cell r="E658">
            <v>45210</v>
          </cell>
          <cell r="G658" t="str">
            <v>-</v>
          </cell>
          <cell r="H658" t="str">
            <v>PT ZEMPRA, s.r.o.</v>
          </cell>
          <cell r="I658" t="str">
            <v>Melčice</v>
          </cell>
          <cell r="J658" t="str">
            <v>484/</v>
          </cell>
          <cell r="K658" t="str">
            <v>Melčice-Lieskové</v>
          </cell>
          <cell r="L658">
            <v>91305</v>
          </cell>
          <cell r="M658" t="str">
            <v>Slovenská republika</v>
          </cell>
          <cell r="N658" t="str">
            <v>Melčice 484/, 91305 Melčice-Lieskové</v>
          </cell>
          <cell r="O658" t="str">
            <v>51688808</v>
          </cell>
          <cell r="P658" t="str">
            <v>ptzempra@gmail.com</v>
          </cell>
          <cell r="Q658" t="str">
            <v>SK2120757177</v>
          </cell>
          <cell r="R658" t="str">
            <v>2120757177</v>
          </cell>
          <cell r="S658">
            <v>0</v>
          </cell>
          <cell r="T658">
            <v>0</v>
          </cell>
          <cell r="U658">
            <v>0</v>
          </cell>
        </row>
        <row r="659">
          <cell r="C659" t="str">
            <v>09I02-03-V03-00658</v>
          </cell>
          <cell r="D659" t="str">
            <v>Smart Inventory Optimizer (SIO)</v>
          </cell>
          <cell r="E659">
            <v>45210</v>
          </cell>
          <cell r="F659">
            <v>45210.269884259258</v>
          </cell>
          <cell r="G659">
            <v>45210.269884259258</v>
          </cell>
          <cell r="H659" t="str">
            <v>Lundt s. r. o.</v>
          </cell>
          <cell r="I659" t="str">
            <v>Mons. Vágnera</v>
          </cell>
          <cell r="J659" t="str">
            <v>899/22</v>
          </cell>
          <cell r="K659" t="str">
            <v>Nitra</v>
          </cell>
          <cell r="L659">
            <v>94911</v>
          </cell>
          <cell r="M659" t="str">
            <v>Slovenská republika</v>
          </cell>
          <cell r="N659" t="str">
            <v>Mons. Vágnera 899/22, 94911 Nitra</v>
          </cell>
          <cell r="O659" t="str">
            <v>50947524</v>
          </cell>
          <cell r="P659" t="str">
            <v>tombucek@gmail.com</v>
          </cell>
          <cell r="R659" t="str">
            <v>2120549189</v>
          </cell>
          <cell r="S659">
            <v>15000</v>
          </cell>
          <cell r="T659">
            <v>12500</v>
          </cell>
          <cell r="U659">
            <v>2500</v>
          </cell>
          <cell r="V659">
            <v>13000</v>
          </cell>
        </row>
        <row r="660">
          <cell r="C660" t="str">
            <v>09I02-03-V03-00659</v>
          </cell>
          <cell r="D660" t="str">
            <v>Vývoj a vybudovanie zariadenia na bezpečné vybíjanie batérií elektromobilov a hybridov po dobe životnosti. Zriadenie karanténneho pracoviska na bezpečné uskladnenie vozidiel s elektrickým pohonom pred ich ekologickým spracovaním a recykláciou.</v>
          </cell>
          <cell r="E660">
            <v>45210</v>
          </cell>
          <cell r="F660">
            <v>45210.482754629629</v>
          </cell>
          <cell r="G660" t="str">
            <v>Aký je výsledok doplnenia</v>
          </cell>
          <cell r="H660" t="str">
            <v>ZSNP RECYKLING, s.r.o.</v>
          </cell>
          <cell r="I660" t="str">
            <v>Priemyselná</v>
          </cell>
          <cell r="J660" t="str">
            <v>1040/12</v>
          </cell>
          <cell r="K660" t="str">
            <v>Ladomerská Vieska</v>
          </cell>
          <cell r="L660">
            <v>96501</v>
          </cell>
          <cell r="M660" t="str">
            <v>Slovenská republika</v>
          </cell>
          <cell r="N660" t="str">
            <v>Priemyselná 1040/12, 96501 Ladomerská Vieska</v>
          </cell>
          <cell r="O660" t="str">
            <v>36023841</v>
          </cell>
          <cell r="P660" t="str">
            <v>milan.lauko@recykling.sk</v>
          </cell>
          <cell r="Q660" t="str">
            <v>SK2020064134</v>
          </cell>
          <cell r="R660" t="str">
            <v>2020064134</v>
          </cell>
          <cell r="S660">
            <v>0</v>
          </cell>
          <cell r="T660">
            <v>0</v>
          </cell>
          <cell r="U660">
            <v>0</v>
          </cell>
        </row>
        <row r="661">
          <cell r="C661" t="str">
            <v>09I02-03-V03-00660</v>
          </cell>
          <cell r="D661" t="str">
            <v>Výskum impaktu technickej seizmicity od odstrelov na enviroment a návrh optimálnej metodiky jej merania</v>
          </cell>
          <cell r="E661">
            <v>45211</v>
          </cell>
          <cell r="F661">
            <v>45211.545324074075</v>
          </cell>
          <cell r="G661">
            <v>45222.545324074075</v>
          </cell>
          <cell r="H661" t="str">
            <v>Klub ZPS vo vibroakustike, s.r.o.</v>
          </cell>
          <cell r="I661" t="str">
            <v>Vojtecha Tvrdého</v>
          </cell>
          <cell r="J661" t="str">
            <v>23/</v>
          </cell>
          <cell r="K661" t="str">
            <v>Žilina</v>
          </cell>
          <cell r="L661" t="str">
            <v>01001</v>
          </cell>
          <cell r="M661" t="str">
            <v>Slovenská republika</v>
          </cell>
          <cell r="N661" t="str">
            <v>Vojtecha Tvrdého 23/, 01001 Žilina</v>
          </cell>
          <cell r="O661" t="str">
            <v>36433781</v>
          </cell>
          <cell r="P661" t="str">
            <v>vibroakustika@vibroakustika.sk</v>
          </cell>
          <cell r="Q661" t="str">
            <v>SK2022048996</v>
          </cell>
          <cell r="R661" t="str">
            <v>2022048996</v>
          </cell>
          <cell r="S661">
            <v>0</v>
          </cell>
          <cell r="T661">
            <v>0</v>
          </cell>
          <cell r="U661">
            <v>0</v>
          </cell>
        </row>
        <row r="662">
          <cell r="C662" t="str">
            <v>09I02-03-V03-00661</v>
          </cell>
          <cell r="D662" t="str">
            <v>Vývoj inovatívneho riešenia zameraného na prediktívnu analýzu logistiky</v>
          </cell>
          <cell r="E662">
            <v>45211</v>
          </cell>
          <cell r="F662">
            <v>45211.871631944443</v>
          </cell>
          <cell r="G662">
            <v>45211.871631944443</v>
          </cell>
          <cell r="H662" t="str">
            <v>ESOX, spol. s r.o.</v>
          </cell>
          <cell r="I662" t="str">
            <v>Uhorská Ves</v>
          </cell>
          <cell r="J662">
            <v>171</v>
          </cell>
          <cell r="K662" t="str">
            <v>Liptovský Ján</v>
          </cell>
          <cell r="L662" t="str">
            <v>03203</v>
          </cell>
          <cell r="M662" t="str">
            <v>Slovenská republika</v>
          </cell>
          <cell r="N662" t="str">
            <v>Uhorská Ves 171, 03203 Liptovský Ján</v>
          </cell>
          <cell r="O662">
            <v>31603262</v>
          </cell>
          <cell r="P662" t="str">
            <v>projekty@esox.sk</v>
          </cell>
          <cell r="Q662" t="str">
            <v>SK2020429136</v>
          </cell>
          <cell r="R662" t="str">
            <v>2020429136</v>
          </cell>
          <cell r="S662">
            <v>15000</v>
          </cell>
          <cell r="T662">
            <v>15000</v>
          </cell>
          <cell r="U662">
            <v>0</v>
          </cell>
          <cell r="V662">
            <v>15000</v>
          </cell>
        </row>
        <row r="663">
          <cell r="C663" t="str">
            <v>09I02-03-V03-00662</v>
          </cell>
          <cell r="D663" t="str">
            <v>Návrhy nových riešení</v>
          </cell>
          <cell r="E663">
            <v>45211</v>
          </cell>
          <cell r="F663">
            <v>45211.886979166666</v>
          </cell>
          <cell r="G663">
            <v>45211.886979166666</v>
          </cell>
          <cell r="H663" t="str">
            <v>ESOX - PLAST, s.r.o.</v>
          </cell>
          <cell r="I663" t="str">
            <v>Uhorská Ves</v>
          </cell>
          <cell r="J663" t="str">
            <v>170/</v>
          </cell>
          <cell r="K663" t="str">
            <v>Liptovský Ján</v>
          </cell>
          <cell r="L663" t="str">
            <v>03203</v>
          </cell>
          <cell r="M663" t="str">
            <v>Slovenská republika</v>
          </cell>
          <cell r="N663" t="str">
            <v>Uhorská Ves 170/, 03203 Liptovský Ján</v>
          </cell>
          <cell r="O663">
            <v>36381012</v>
          </cell>
          <cell r="P663" t="str">
            <v>projekty@esox-plast.sk</v>
          </cell>
          <cell r="Q663" t="str">
            <v>SK2020126372</v>
          </cell>
          <cell r="R663" t="str">
            <v>2020126372</v>
          </cell>
          <cell r="S663">
            <v>15000</v>
          </cell>
          <cell r="T663">
            <v>15000</v>
          </cell>
          <cell r="U663">
            <v>0</v>
          </cell>
          <cell r="V663">
            <v>15000</v>
          </cell>
        </row>
        <row r="664">
          <cell r="C664" t="str">
            <v>09I02-03-V03-00663</v>
          </cell>
          <cell r="D664" t="str">
            <v>Inovácie služieb v PSA CONSULT s.r.o - Materská kalkulačka</v>
          </cell>
          <cell r="E664">
            <v>45212</v>
          </cell>
          <cell r="F664">
            <v>45212.457951388889</v>
          </cell>
          <cell r="G664">
            <v>45212.457951388889</v>
          </cell>
          <cell r="H664" t="str">
            <v>PSA consult s. r. o.</v>
          </cell>
          <cell r="I664" t="str">
            <v>Rudohorská</v>
          </cell>
          <cell r="J664" t="str">
            <v>6737/19</v>
          </cell>
          <cell r="K664" t="str">
            <v>Banská Bystrica</v>
          </cell>
          <cell r="L664">
            <v>97411</v>
          </cell>
          <cell r="M664" t="str">
            <v>Slovenská republika</v>
          </cell>
          <cell r="N664" t="str">
            <v>Rudohorská 6737/19, 97411 Banská Bystrica</v>
          </cell>
          <cell r="O664" t="str">
            <v>55025099</v>
          </cell>
          <cell r="P664" t="str">
            <v>info@psaconsult.sk</v>
          </cell>
          <cell r="R664" t="str">
            <v>2121839379</v>
          </cell>
          <cell r="S664">
            <v>14450</v>
          </cell>
          <cell r="T664">
            <v>12041.666666666668</v>
          </cell>
          <cell r="U664">
            <v>2408.3333333333321</v>
          </cell>
          <cell r="V664">
            <v>14450</v>
          </cell>
        </row>
        <row r="665">
          <cell r="C665" t="str">
            <v>09I02-03-V03-00664</v>
          </cell>
          <cell r="D665" t="str">
            <v>Aplikácia postupov molekulárnej genetiky do riadenia stáda a vysledovateľnosti produktov.</v>
          </cell>
          <cell r="E665">
            <v>45213</v>
          </cell>
          <cell r="F665">
            <v>45213.874664351853</v>
          </cell>
          <cell r="G665" t="str">
            <v>-</v>
          </cell>
          <cell r="H665" t="str">
            <v>AFH real beef, spol. s. r. o.</v>
          </cell>
          <cell r="I665" t="str">
            <v>(blank)</v>
          </cell>
          <cell r="J665" t="str">
            <v>1/1</v>
          </cell>
          <cell r="K665" t="str">
            <v>Rejdová</v>
          </cell>
          <cell r="L665" t="str">
            <v>04926</v>
          </cell>
          <cell r="M665" t="str">
            <v>Slovenská republika</v>
          </cell>
          <cell r="N665" t="str">
            <v>(blank) 1/1, 04926 Rejdová</v>
          </cell>
          <cell r="O665" t="str">
            <v>53118111</v>
          </cell>
          <cell r="P665" t="str">
            <v>mihok.rejdova@gmail.com</v>
          </cell>
          <cell r="R665" t="str">
            <v>21212827689</v>
          </cell>
          <cell r="S665">
            <v>15000</v>
          </cell>
          <cell r="T665">
            <v>12500</v>
          </cell>
          <cell r="U665">
            <v>2500</v>
          </cell>
        </row>
        <row r="666">
          <cell r="C666" t="str">
            <v>09I02-03-V03-00665</v>
          </cell>
          <cell r="D666" t="str">
            <v>Dokumentácia manažmentu</v>
          </cell>
          <cell r="E666">
            <v>45215</v>
          </cell>
          <cell r="F666">
            <v>45215.365636574075</v>
          </cell>
          <cell r="G666" t="str">
            <v>Potrebné zaslať výzvu na doplnenie</v>
          </cell>
          <cell r="H666" t="str">
            <v>DATA Power, s. r. o.</v>
          </cell>
          <cell r="I666" t="str">
            <v>P.O.Hviezdoslava</v>
          </cell>
          <cell r="J666" t="str">
            <v>8194/85</v>
          </cell>
          <cell r="K666" t="str">
            <v>Žilina</v>
          </cell>
          <cell r="L666" t="str">
            <v>01001</v>
          </cell>
          <cell r="M666" t="str">
            <v>Slovenská republika</v>
          </cell>
          <cell r="N666" t="str">
            <v>P.O.Hviezdoslava 8194/85, 01001 Žilina</v>
          </cell>
          <cell r="O666" t="str">
            <v>52279057</v>
          </cell>
          <cell r="P666" t="str">
            <v>Jandzik@datapower.sk</v>
          </cell>
          <cell r="Q666" t="str">
            <v>SK2120974262</v>
          </cell>
          <cell r="R666" t="str">
            <v>2120974262</v>
          </cell>
          <cell r="S666">
            <v>15000</v>
          </cell>
          <cell r="T666">
            <v>15000</v>
          </cell>
          <cell r="U666">
            <v>0</v>
          </cell>
        </row>
        <row r="667">
          <cell r="C667" t="str">
            <v>09I02-03-V03-00666</v>
          </cell>
          <cell r="D667" t="str">
            <v>IntegroEnergo: Inovatívna Integrovaná Infraštruktúra a Platforma pre Efektívnu Správu Energetických Dát</v>
          </cell>
          <cell r="E667">
            <v>45215</v>
          </cell>
          <cell r="F667">
            <v>45215.449444444443</v>
          </cell>
          <cell r="G667">
            <v>45215.449444444443</v>
          </cell>
          <cell r="H667" t="str">
            <v>GM partners s.r.o.</v>
          </cell>
          <cell r="I667" t="str">
            <v>Cimbroková</v>
          </cell>
          <cell r="J667">
            <v>34</v>
          </cell>
          <cell r="K667" t="str">
            <v>Košice - mestská časť Sever</v>
          </cell>
          <cell r="L667" t="str">
            <v>04001</v>
          </cell>
          <cell r="M667" t="str">
            <v>Slovenská republika</v>
          </cell>
          <cell r="N667" t="str">
            <v>Cimbroková 34, 04001 Košice - mestská časť Sever</v>
          </cell>
          <cell r="O667" t="str">
            <v>50939301</v>
          </cell>
          <cell r="P667" t="str">
            <v>gmgoodseu@gmail.com</v>
          </cell>
          <cell r="Q667" t="str">
            <v>SK2120530379</v>
          </cell>
          <cell r="R667" t="str">
            <v>2120530379</v>
          </cell>
          <cell r="S667">
            <v>14828.76</v>
          </cell>
          <cell r="T667">
            <v>14828.76</v>
          </cell>
          <cell r="U667">
            <v>0</v>
          </cell>
          <cell r="V667">
            <v>12357.3</v>
          </cell>
        </row>
        <row r="668">
          <cell r="C668" t="str">
            <v>09I02-03-V03-00667</v>
          </cell>
          <cell r="D668" t="str">
            <v>Transformácia procesu finančného účtovníctva</v>
          </cell>
          <cell r="E668">
            <v>45215</v>
          </cell>
          <cell r="F668">
            <v>45215.541944444441</v>
          </cell>
          <cell r="G668" t="str">
            <v>Potrebné zaslať výzvu na doplnenie</v>
          </cell>
          <cell r="H668" t="str">
            <v>GERGONNE SLOVENSKO, s.r.o.</v>
          </cell>
          <cell r="I668" t="str">
            <v>1010/21</v>
          </cell>
          <cell r="J668" t="str">
            <v>1010/21</v>
          </cell>
          <cell r="K668" t="str">
            <v>Liptovský Mikuláš</v>
          </cell>
          <cell r="L668" t="str">
            <v>03104</v>
          </cell>
          <cell r="M668" t="str">
            <v>Slovenská republika</v>
          </cell>
          <cell r="N668" t="str">
            <v>1010/21 1010/21, 03104 Liptovský Mikuláš</v>
          </cell>
          <cell r="O668" t="str">
            <v>35962330</v>
          </cell>
          <cell r="P668" t="str">
            <v>i.klein@gergonne.sk</v>
          </cell>
          <cell r="Q668" t="str">
            <v>SK2022081644</v>
          </cell>
          <cell r="R668" t="str">
            <v>2022081644</v>
          </cell>
          <cell r="S668">
            <v>14680</v>
          </cell>
          <cell r="T668">
            <v>14680</v>
          </cell>
          <cell r="U668">
            <v>0</v>
          </cell>
        </row>
        <row r="669">
          <cell r="C669" t="str">
            <v>09I02-03-V03-00668</v>
          </cell>
          <cell r="D669" t="str">
            <v>Inovácia procesu vyberania vhodných produktov koncovými užívateľmi s použitím najnovších dostupných technológií ako Virtuálna Realita, Face Recognition a Umelá Inteligencia.</v>
          </cell>
          <cell r="E669">
            <v>45215</v>
          </cell>
          <cell r="F669">
            <v>45215.624745370369</v>
          </cell>
          <cell r="G669" t="str">
            <v>Potrebné zaslať výzvu na doplnenie</v>
          </cell>
          <cell r="H669" t="str">
            <v>OPTISIA s.r.o.</v>
          </cell>
          <cell r="I669" t="str">
            <v>Podlužany</v>
          </cell>
          <cell r="J669" t="str">
            <v>1/</v>
          </cell>
          <cell r="K669" t="str">
            <v>Podlužany</v>
          </cell>
          <cell r="L669">
            <v>93527</v>
          </cell>
          <cell r="M669" t="str">
            <v>Slovenská republika</v>
          </cell>
          <cell r="N669" t="str">
            <v>Podlužany 1/, 93527 Podlužany</v>
          </cell>
          <cell r="O669" t="str">
            <v>47091568</v>
          </cell>
          <cell r="P669" t="str">
            <v>matej.sevcik@optisia.sk</v>
          </cell>
          <cell r="Q669" t="str">
            <v>SK2023748650</v>
          </cell>
          <cell r="R669" t="str">
            <v>2023748650</v>
          </cell>
          <cell r="S669">
            <v>14407.5</v>
          </cell>
          <cell r="T669">
            <v>14407.5</v>
          </cell>
          <cell r="U669">
            <v>0</v>
          </cell>
        </row>
        <row r="670">
          <cell r="C670" t="str">
            <v>09I02-03-V03-00669</v>
          </cell>
          <cell r="D670" t="str">
            <v>Softvér na rizikový manažment v stavebníctve</v>
          </cell>
          <cell r="E670">
            <v>45215</v>
          </cell>
          <cell r="F670">
            <v>45215.888287037036</v>
          </cell>
          <cell r="G670">
            <v>45215.888287037036</v>
          </cell>
          <cell r="H670" t="str">
            <v>APEX-stav, s. r. o.</v>
          </cell>
          <cell r="I670" t="str">
            <v>Daxnerova</v>
          </cell>
          <cell r="J670" t="str">
            <v>9/</v>
          </cell>
          <cell r="K670" t="str">
            <v>Žilina</v>
          </cell>
          <cell r="L670" t="str">
            <v>01001</v>
          </cell>
          <cell r="M670" t="str">
            <v>Slovenská republika</v>
          </cell>
          <cell r="N670" t="str">
            <v>Daxnerova 9/, 01001 Žilina</v>
          </cell>
          <cell r="O670" t="str">
            <v>54684366</v>
          </cell>
          <cell r="P670" t="str">
            <v>info.apexstav@gmail.com</v>
          </cell>
          <cell r="Q670" t="str">
            <v>SK2121757209</v>
          </cell>
          <cell r="R670" t="str">
            <v>2121757209</v>
          </cell>
          <cell r="S670">
            <v>14700</v>
          </cell>
          <cell r="T670">
            <v>14700</v>
          </cell>
          <cell r="U670">
            <v>0</v>
          </cell>
          <cell r="V670">
            <v>14700</v>
          </cell>
        </row>
        <row r="671">
          <cell r="C671" t="str">
            <v>09I02-03-V03-00670</v>
          </cell>
          <cell r="D671" t="str">
            <v>Vývoj nového riešenia pre kaderníctvo</v>
          </cell>
          <cell r="E671">
            <v>45215</v>
          </cell>
          <cell r="F671">
            <v>45215.905405092592</v>
          </cell>
          <cell r="G671" t="str">
            <v>Potrebné zaslať výzvu na doplnenie</v>
          </cell>
          <cell r="H671" t="str">
            <v>KENOK s. r. o.</v>
          </cell>
          <cell r="I671" t="str">
            <v>Kvačalova</v>
          </cell>
          <cell r="J671" t="str">
            <v>1168/48</v>
          </cell>
          <cell r="K671" t="str">
            <v>Žilina</v>
          </cell>
          <cell r="L671" t="str">
            <v>01004</v>
          </cell>
          <cell r="M671" t="str">
            <v>Slovenská republika</v>
          </cell>
          <cell r="N671" t="str">
            <v>Kvačalova 1168/48, 01004 Žilina</v>
          </cell>
          <cell r="O671" t="str">
            <v>55687016</v>
          </cell>
          <cell r="P671" t="str">
            <v>info.kenok@gmail.com</v>
          </cell>
          <cell r="R671" t="str">
            <v>55687016</v>
          </cell>
          <cell r="S671">
            <v>15000</v>
          </cell>
          <cell r="T671">
            <v>12500</v>
          </cell>
          <cell r="U671">
            <v>2500</v>
          </cell>
        </row>
        <row r="672">
          <cell r="C672" t="str">
            <v>09I02-03-V03-00671</v>
          </cell>
          <cell r="D672" t="str">
            <v>Nové technologické postupy a nové konštrukčné riešenia v spoločnosti ZZED</v>
          </cell>
          <cell r="E672">
            <v>45215</v>
          </cell>
          <cell r="F672">
            <v>45215.912280092591</v>
          </cell>
          <cell r="G672">
            <v>45215.912280092591</v>
          </cell>
          <cell r="H672" t="str">
            <v>ZZED, s. r. o.</v>
          </cell>
          <cell r="I672" t="str">
            <v>Veterná</v>
          </cell>
          <cell r="J672" t="str">
            <v>163/12</v>
          </cell>
          <cell r="K672" t="str">
            <v>Bardejov</v>
          </cell>
          <cell r="L672" t="str">
            <v>08501</v>
          </cell>
          <cell r="M672" t="str">
            <v>Slovenská republika</v>
          </cell>
          <cell r="N672" t="str">
            <v>Veterná 163/12, 08501 Bardejov</v>
          </cell>
          <cell r="O672" t="str">
            <v>51232006</v>
          </cell>
          <cell r="P672" t="str">
            <v>infosk.zzed@gmail.com</v>
          </cell>
          <cell r="Q672" t="str">
            <v>SK2120636078</v>
          </cell>
          <cell r="R672" t="str">
            <v>2120636078</v>
          </cell>
          <cell r="S672">
            <v>14700</v>
          </cell>
          <cell r="T672">
            <v>14700</v>
          </cell>
          <cell r="U672">
            <v>0</v>
          </cell>
          <cell r="V672">
            <v>14700</v>
          </cell>
        </row>
        <row r="673">
          <cell r="C673" t="str">
            <v>09I02-03-V03-00672</v>
          </cell>
          <cell r="D673" t="str">
            <v>Zvýšenie odolnosti GFRP výstuží voči alkalickému prostrediu</v>
          </cell>
          <cell r="E673">
            <v>45216</v>
          </cell>
          <cell r="F673">
            <v>45216.455231481479</v>
          </cell>
          <cell r="G673">
            <v>45216.455231481479</v>
          </cell>
          <cell r="H673" t="str">
            <v>Composite Group s. r. o.</v>
          </cell>
          <cell r="I673" t="str">
            <v>Panenská</v>
          </cell>
          <cell r="J673" t="str">
            <v>654/5</v>
          </cell>
          <cell r="K673" t="str">
            <v>Bratislava - mestská časť Staré Mesto</v>
          </cell>
          <cell r="L673">
            <v>81103</v>
          </cell>
          <cell r="M673" t="str">
            <v>Slovenská republika</v>
          </cell>
          <cell r="N673" t="str">
            <v>Panenská 654/5, 81103 Bratislava - mestská časť Staré Mesto</v>
          </cell>
          <cell r="O673" t="str">
            <v>53577892</v>
          </cell>
          <cell r="P673" t="str">
            <v>am@composite-group.com</v>
          </cell>
          <cell r="Q673" t="str">
            <v>SK2121417892</v>
          </cell>
          <cell r="R673" t="str">
            <v>2121417892</v>
          </cell>
          <cell r="S673">
            <v>15000</v>
          </cell>
          <cell r="T673">
            <v>15000</v>
          </cell>
          <cell r="U673">
            <v>0</v>
          </cell>
          <cell r="V673">
            <v>15000</v>
          </cell>
        </row>
        <row r="674">
          <cell r="C674" t="str">
            <v>09I02-03-V03-00673</v>
          </cell>
          <cell r="D674" t="str">
            <v>IoT Meterologicá stanica</v>
          </cell>
          <cell r="E674">
            <v>45216</v>
          </cell>
          <cell r="F674">
            <v>45216.565185185187</v>
          </cell>
          <cell r="G674">
            <v>45216.565185185187</v>
          </cell>
          <cell r="H674" t="str">
            <v>eComet, spol. s r.o.</v>
          </cell>
          <cell r="I674" t="str">
            <v>Brezová</v>
          </cell>
          <cell r="J674" t="str">
            <v>730/13</v>
          </cell>
          <cell r="K674" t="str">
            <v>Dunajská Lužná</v>
          </cell>
          <cell r="L674">
            <v>90042</v>
          </cell>
          <cell r="M674" t="str">
            <v>Slovenská republika</v>
          </cell>
          <cell r="N674" t="str">
            <v>Brezová 730/13, 90042 Dunajská Lužná</v>
          </cell>
          <cell r="O674" t="str">
            <v>35948752</v>
          </cell>
          <cell r="P674" t="str">
            <v>mminar7@gmail.com</v>
          </cell>
          <cell r="R674" t="str">
            <v>2022042594</v>
          </cell>
          <cell r="S674">
            <v>12690</v>
          </cell>
          <cell r="T674">
            <v>10575</v>
          </cell>
          <cell r="U674">
            <v>2115</v>
          </cell>
          <cell r="V674">
            <v>12690</v>
          </cell>
        </row>
        <row r="675">
          <cell r="C675" t="str">
            <v>09I02-03-V03-00674</v>
          </cell>
          <cell r="D675" t="str">
            <v>Dataswans pomáha organizáciám využívať dáta na zlepšenie ich podnikania. Poskytuje širokú škálu služieb v oblasti dátovej vedy, vrátane analýzy dát, strojového učenia a umelej inteligencie. Naši skúsení odborníci sú oddaní pomoci organizáciám dosiahnuť ich ciele.</v>
          </cell>
          <cell r="E675">
            <v>45216</v>
          </cell>
          <cell r="F675">
            <v>45216.6874537037</v>
          </cell>
          <cell r="G675" t="str">
            <v>Potrebné zaslať výzvu na doplnenie</v>
          </cell>
          <cell r="H675" t="str">
            <v>Andrej Krchňavý</v>
          </cell>
          <cell r="I675" t="str">
            <v>Želovany</v>
          </cell>
          <cell r="J675" t="str">
            <v>1078/56</v>
          </cell>
          <cell r="K675" t="str">
            <v>Čachtice</v>
          </cell>
          <cell r="L675">
            <v>91621</v>
          </cell>
          <cell r="M675" t="str">
            <v>Slovenská republika</v>
          </cell>
          <cell r="N675" t="str">
            <v>Želovany 1078/56, 91621 Čachtice</v>
          </cell>
          <cell r="O675" t="str">
            <v>54791286</v>
          </cell>
          <cell r="P675" t="str">
            <v>krchnavy.andrej@gmail.com</v>
          </cell>
          <cell r="R675" t="str">
            <v>1126720452</v>
          </cell>
          <cell r="S675">
            <v>0</v>
          </cell>
          <cell r="T675">
            <v>0</v>
          </cell>
          <cell r="U675">
            <v>0</v>
          </cell>
        </row>
        <row r="676">
          <cell r="C676" t="str">
            <v>09I02-03-V03-00675</v>
          </cell>
          <cell r="D676" t="str">
            <v>Návrhy nových systémov pre spoločnosť Správa IT s. r. o.</v>
          </cell>
          <cell r="E676">
            <v>45217</v>
          </cell>
          <cell r="F676">
            <v>45217.397962962961</v>
          </cell>
          <cell r="G676">
            <v>45217.397962962961</v>
          </cell>
          <cell r="H676" t="str">
            <v>Správa IT s. r. o.</v>
          </cell>
          <cell r="I676" t="str">
            <v>SNP</v>
          </cell>
          <cell r="J676" t="str">
            <v>171/13</v>
          </cell>
          <cell r="K676" t="str">
            <v>Liptovský Hrádok</v>
          </cell>
          <cell r="L676" t="str">
            <v>03301</v>
          </cell>
          <cell r="M676" t="str">
            <v>Slovenská republika</v>
          </cell>
          <cell r="N676" t="str">
            <v>SNP 171/13, 03301 Liptovský Hrádok</v>
          </cell>
          <cell r="O676" t="str">
            <v>52326764</v>
          </cell>
          <cell r="P676" t="str">
            <v>projekty@IT-sprava.sk</v>
          </cell>
          <cell r="R676" t="str">
            <v>2120988441</v>
          </cell>
          <cell r="S676">
            <v>15000</v>
          </cell>
          <cell r="T676">
            <v>12500</v>
          </cell>
          <cell r="U676">
            <v>2500</v>
          </cell>
          <cell r="V676">
            <v>15000</v>
          </cell>
        </row>
        <row r="677">
          <cell r="C677" t="str">
            <v>09I02-03-V03-00676</v>
          </cell>
          <cell r="D677" t="str">
            <v>Vývoj nového riešenia pre onboarding klientov</v>
          </cell>
          <cell r="E677">
            <v>45217</v>
          </cell>
          <cell r="F677">
            <v>45217.406145833331</v>
          </cell>
          <cell r="G677">
            <v>45217.406145833331</v>
          </cell>
          <cell r="H677" t="str">
            <v>EMGA s.r.o.</v>
          </cell>
          <cell r="I677" t="str">
            <v>Petzvalova</v>
          </cell>
          <cell r="J677" t="str">
            <v>3380/73</v>
          </cell>
          <cell r="K677" t="str">
            <v>Žilina</v>
          </cell>
          <cell r="L677" t="str">
            <v>01015</v>
          </cell>
          <cell r="M677" t="str">
            <v>Slovenská republika</v>
          </cell>
          <cell r="N677" t="str">
            <v>Petzvalova 3380/73, 01015 Žilina</v>
          </cell>
          <cell r="O677" t="str">
            <v>51118530</v>
          </cell>
          <cell r="P677" t="str">
            <v>emgask.info@gmail.com</v>
          </cell>
          <cell r="Q677" t="str">
            <v>SK2120595521</v>
          </cell>
          <cell r="R677" t="str">
            <v>2120595521</v>
          </cell>
          <cell r="S677">
            <v>14700</v>
          </cell>
          <cell r="T677">
            <v>14700</v>
          </cell>
          <cell r="U677">
            <v>0</v>
          </cell>
          <cell r="V677">
            <v>14700</v>
          </cell>
        </row>
        <row r="678">
          <cell r="C678" t="str">
            <v>09I02-03-V03-00677</v>
          </cell>
          <cell r="D678" t="str">
            <v>Vývoj inovačného riešenia pre optimalizáciu a modernizáciu</v>
          </cell>
          <cell r="E678">
            <v>45217</v>
          </cell>
          <cell r="F678">
            <v>45217.419050925928</v>
          </cell>
          <cell r="G678">
            <v>45217.419050925928</v>
          </cell>
          <cell r="H678" t="str">
            <v>LDcentrum Computers s.r.o.</v>
          </cell>
          <cell r="I678" t="str">
            <v>SNP</v>
          </cell>
          <cell r="J678">
            <v>171</v>
          </cell>
          <cell r="K678" t="str">
            <v>Liptovský Hrádok</v>
          </cell>
          <cell r="L678" t="str">
            <v>03301</v>
          </cell>
          <cell r="M678" t="str">
            <v>Slovenská republika</v>
          </cell>
          <cell r="N678" t="str">
            <v>SNP 171, 03301 Liptovský Hrádok</v>
          </cell>
          <cell r="O678" t="str">
            <v>50097768</v>
          </cell>
          <cell r="P678" t="str">
            <v>projekty@LDcentrum.sk</v>
          </cell>
          <cell r="Q678" t="str">
            <v>SK2120176773</v>
          </cell>
          <cell r="R678" t="str">
            <v>2120176773</v>
          </cell>
          <cell r="S678">
            <v>15000</v>
          </cell>
          <cell r="T678">
            <v>15000</v>
          </cell>
          <cell r="U678">
            <v>0</v>
          </cell>
          <cell r="V678">
            <v>15000</v>
          </cell>
        </row>
        <row r="679">
          <cell r="C679" t="str">
            <v>09I02-03-V03-00678</v>
          </cell>
          <cell r="D679" t="str">
            <v>Inovatívne riešenie zvyšovania produkcie prostredníctvom magnetizáciou vody.</v>
          </cell>
          <cell r="E679">
            <v>45217</v>
          </cell>
          <cell r="F679">
            <v>45217.433067129627</v>
          </cell>
          <cell r="G679">
            <v>45217.433067129627</v>
          </cell>
          <cell r="H679" t="str">
            <v>Čípoš Laci s. r. o.</v>
          </cell>
          <cell r="I679" t="str">
            <v>Andovská</v>
          </cell>
          <cell r="J679" t="str">
            <v>3525/121</v>
          </cell>
          <cell r="K679" t="str">
            <v>Nové Zámky</v>
          </cell>
          <cell r="L679">
            <v>94002</v>
          </cell>
          <cell r="M679" t="str">
            <v>Slovenská republika</v>
          </cell>
          <cell r="N679" t="str">
            <v>Andovská 3525/121, 94002 Nové Zámky</v>
          </cell>
          <cell r="O679" t="str">
            <v>54173434</v>
          </cell>
          <cell r="P679" t="str">
            <v>laco@musicdrive.sk</v>
          </cell>
          <cell r="R679" t="str">
            <v>2121588370</v>
          </cell>
          <cell r="S679">
            <v>14620</v>
          </cell>
          <cell r="T679">
            <v>12183.333333333334</v>
          </cell>
          <cell r="U679">
            <v>2436.6666666666661</v>
          </cell>
          <cell r="V679">
            <v>14620</v>
          </cell>
        </row>
        <row r="680">
          <cell r="C680" t="str">
            <v>09I02-03-V03-00679</v>
          </cell>
          <cell r="D680" t="str">
            <v>Nové riešenia pre GENTLE s. r. o.</v>
          </cell>
          <cell r="E680">
            <v>45217</v>
          </cell>
          <cell r="F680">
            <v>45217.548715277779</v>
          </cell>
          <cell r="G680" t="str">
            <v>Potrebné zaslať výzvu na doplnenie</v>
          </cell>
          <cell r="H680" t="str">
            <v>GENTLE s. r. o.</v>
          </cell>
          <cell r="I680" t="str">
            <v>Kvačalova</v>
          </cell>
          <cell r="J680" t="str">
            <v>1168/41</v>
          </cell>
          <cell r="K680" t="str">
            <v>Žilina</v>
          </cell>
          <cell r="L680" t="str">
            <v>01004</v>
          </cell>
          <cell r="M680" t="str">
            <v>Slovenská republika</v>
          </cell>
          <cell r="N680" t="str">
            <v>Kvačalova 1168/41, 01004 Žilina</v>
          </cell>
          <cell r="O680" t="str">
            <v>55735614</v>
          </cell>
          <cell r="P680" t="str">
            <v>info.gentlesk@gmail.com</v>
          </cell>
          <cell r="R680" t="str">
            <v>2122075901</v>
          </cell>
          <cell r="S680">
            <v>14700</v>
          </cell>
          <cell r="T680">
            <v>12250</v>
          </cell>
          <cell r="U680">
            <v>2450</v>
          </cell>
        </row>
        <row r="681">
          <cell r="C681" t="str">
            <v>09I02-03-V03-00680</v>
          </cell>
          <cell r="D681" t="str">
            <v>Inovatívne riešenie pre PROXBET s. r. o.</v>
          </cell>
          <cell r="E681">
            <v>45217</v>
          </cell>
          <cell r="F681">
            <v>45217.569374999999</v>
          </cell>
          <cell r="G681">
            <v>45217.569374999999</v>
          </cell>
          <cell r="H681" t="str">
            <v>PROXBET s. r. o.</v>
          </cell>
          <cell r="I681" t="str">
            <v>Vojtecha Spanyola</v>
          </cell>
          <cell r="J681" t="str">
            <v>1754/45</v>
          </cell>
          <cell r="K681" t="str">
            <v>Žilina</v>
          </cell>
          <cell r="L681" t="str">
            <v>01001</v>
          </cell>
          <cell r="M681" t="str">
            <v>Slovenská republika</v>
          </cell>
          <cell r="N681" t="str">
            <v>Vojtecha Spanyola 1754/45, 01001 Žilina</v>
          </cell>
          <cell r="O681" t="str">
            <v>55595685</v>
          </cell>
          <cell r="P681" t="str">
            <v>info.proxbet@gmail.com</v>
          </cell>
          <cell r="Q681" t="str">
            <v>SK2122032198</v>
          </cell>
          <cell r="R681" t="str">
            <v>2122032198</v>
          </cell>
          <cell r="S681">
            <v>15000</v>
          </cell>
          <cell r="T681">
            <v>15000</v>
          </cell>
          <cell r="U681">
            <v>0</v>
          </cell>
          <cell r="V681">
            <v>15000</v>
          </cell>
        </row>
        <row r="682">
          <cell r="C682" t="str">
            <v>09I02-03-V03-00681</v>
          </cell>
          <cell r="D682" t="str">
            <v>Inovatívne riešenie pre zlepšenie efektívnosti riadenia podniku</v>
          </cell>
          <cell r="E682">
            <v>45217</v>
          </cell>
          <cell r="F682">
            <v>45217.748298611114</v>
          </cell>
          <cell r="G682">
            <v>45217.748298611114</v>
          </cell>
          <cell r="H682" t="str">
            <v>RAMS Development s. r. o.</v>
          </cell>
          <cell r="I682" t="str">
            <v>Veterná</v>
          </cell>
          <cell r="J682" t="str">
            <v>163/12</v>
          </cell>
          <cell r="K682" t="str">
            <v>Bardejov</v>
          </cell>
          <cell r="L682" t="str">
            <v>08501</v>
          </cell>
          <cell r="M682" t="str">
            <v>Slovenská republika</v>
          </cell>
          <cell r="N682" t="str">
            <v>Veterná 163/12, 08501 Bardejov</v>
          </cell>
          <cell r="O682" t="str">
            <v>55206191</v>
          </cell>
          <cell r="P682" t="str">
            <v>infosk.rams@gmail.com</v>
          </cell>
          <cell r="Q682" t="str">
            <v>SK2121899604</v>
          </cell>
          <cell r="R682" t="str">
            <v>2121899604</v>
          </cell>
          <cell r="S682">
            <v>14700</v>
          </cell>
          <cell r="T682">
            <v>14700</v>
          </cell>
          <cell r="U682">
            <v>0</v>
          </cell>
          <cell r="V682">
            <v>14700</v>
          </cell>
        </row>
        <row r="683">
          <cell r="C683" t="str">
            <v>09I02-03-V03-00682</v>
          </cell>
          <cell r="D683" t="str">
            <v>Analýza úrovne digitalizácie dát a kyberbezpečnosti</v>
          </cell>
          <cell r="E683">
            <v>45218</v>
          </cell>
          <cell r="F683">
            <v>45218.451388888891</v>
          </cell>
          <cell r="G683" t="str">
            <v>-</v>
          </cell>
          <cell r="H683" t="str">
            <v>CMA Group, s.r.o.</v>
          </cell>
          <cell r="I683" t="str">
            <v>Bellušova</v>
          </cell>
          <cell r="J683" t="str">
            <v>1099/6</v>
          </cell>
          <cell r="K683" t="str">
            <v>Banská Bystrica</v>
          </cell>
          <cell r="L683">
            <v>97401</v>
          </cell>
          <cell r="M683" t="str">
            <v>Slovenská republika</v>
          </cell>
          <cell r="N683" t="str">
            <v>Bellušova 1099/6, 97401 Banská Bystrica</v>
          </cell>
          <cell r="O683" t="str">
            <v>44013361</v>
          </cell>
          <cell r="P683" t="str">
            <v>roman@cmagroup.sk</v>
          </cell>
          <cell r="Q683" t="str">
            <v>SK2022550453</v>
          </cell>
          <cell r="R683" t="str">
            <v>2022550453</v>
          </cell>
          <cell r="S683">
            <v>15000</v>
          </cell>
          <cell r="T683">
            <v>15000</v>
          </cell>
          <cell r="U683">
            <v>0</v>
          </cell>
        </row>
        <row r="684">
          <cell r="C684" t="str">
            <v>09I02-03-V03-00683</v>
          </cell>
          <cell r="D684" t="str">
            <v>Hydroponická veža z modulárnych častí určená na pestovanie rastlín vytlačená pomocou 3D tlače.</v>
          </cell>
          <cell r="E684">
            <v>45218</v>
          </cell>
          <cell r="F684">
            <v>45218.472719907404</v>
          </cell>
          <cell r="G684" t="str">
            <v>Potrebné zaslať výzvu na doplnenie</v>
          </cell>
          <cell r="H684" t="str">
            <v>WinPro, s. r. o.</v>
          </cell>
          <cell r="I684" t="str">
            <v>Vajanského</v>
          </cell>
          <cell r="J684" t="str">
            <v>200/9</v>
          </cell>
          <cell r="K684" t="str">
            <v>Prievidza</v>
          </cell>
          <cell r="L684">
            <v>97101</v>
          </cell>
          <cell r="M684" t="str">
            <v>Slovenská republika</v>
          </cell>
          <cell r="N684" t="str">
            <v>Vajanského 200/9, 97101 Prievidza</v>
          </cell>
          <cell r="O684">
            <v>50723898</v>
          </cell>
          <cell r="P684" t="str">
            <v>vasekovap@gmail.com</v>
          </cell>
          <cell r="Q684" t="str">
            <v>SK2120449716</v>
          </cell>
          <cell r="R684" t="str">
            <v>2120449716</v>
          </cell>
          <cell r="S684">
            <v>14250</v>
          </cell>
          <cell r="T684">
            <v>14250</v>
          </cell>
          <cell r="U684">
            <v>0</v>
          </cell>
        </row>
        <row r="685">
          <cell r="C685" t="str">
            <v>09I02-03-V03-00684</v>
          </cell>
          <cell r="D685" t="str">
            <v>Inovatívne zvyšovanie výkonu v prostredí právnych služieb</v>
          </cell>
          <cell r="E685">
            <v>45219</v>
          </cell>
          <cell r="G685" t="str">
            <v>-</v>
          </cell>
          <cell r="H685" t="str">
            <v>Tomáš KUBÁŇ, advokátska kancelária s. r. o.</v>
          </cell>
          <cell r="I685" t="str">
            <v>Dunajská</v>
          </cell>
          <cell r="J685" t="str">
            <v>7509/48</v>
          </cell>
          <cell r="K685" t="str">
            <v>Bratislava - mestská časť Staré Mesto</v>
          </cell>
          <cell r="L685">
            <v>81108</v>
          </cell>
          <cell r="M685" t="str">
            <v>Slovenská republika</v>
          </cell>
          <cell r="N685" t="str">
            <v>Dunajská 7509/48, 81108 Bratislava - mestská časť Staré Mesto</v>
          </cell>
          <cell r="O685" t="str">
            <v>55382665</v>
          </cell>
          <cell r="P685" t="str">
            <v>tomaskuban@gmail.com</v>
          </cell>
          <cell r="R685" t="str">
            <v>2121983061</v>
          </cell>
          <cell r="S685">
            <v>0</v>
          </cell>
          <cell r="T685">
            <v>0</v>
          </cell>
          <cell r="U685">
            <v>0</v>
          </cell>
        </row>
        <row r="686">
          <cell r="C686" t="str">
            <v>09I02-03-V03-00685</v>
          </cell>
          <cell r="D686" t="str">
            <v>Zelená transformácia GETRA a.s. - ekologické inovácie pre trvalo udržateľnú budúcnosť železničných tratí</v>
          </cell>
          <cell r="E686">
            <v>45219</v>
          </cell>
          <cell r="F686">
            <v>45219.459027777775</v>
          </cell>
          <cell r="G686">
            <v>45219.459027777775</v>
          </cell>
          <cell r="H686" t="str">
            <v>GETRA a.s.</v>
          </cell>
          <cell r="I686" t="str">
            <v>vstupny areal USS</v>
          </cell>
          <cell r="J686" t="str">
            <v>0/1</v>
          </cell>
          <cell r="K686" t="str">
            <v>Košice - mestská časť Šaca</v>
          </cell>
          <cell r="L686" t="str">
            <v>04454</v>
          </cell>
          <cell r="M686" t="str">
            <v>Slovenská republika</v>
          </cell>
          <cell r="N686" t="str">
            <v>vstupny areal USS 0/1, 04454 Košice - mestská časť Šaca</v>
          </cell>
          <cell r="O686" t="str">
            <v>31650571</v>
          </cell>
          <cell r="P686" t="str">
            <v>sekretariat@getra.sk</v>
          </cell>
          <cell r="Q686" t="str">
            <v>SK2020487359</v>
          </cell>
          <cell r="R686" t="str">
            <v>2020487359</v>
          </cell>
          <cell r="S686">
            <v>15000</v>
          </cell>
          <cell r="T686">
            <v>15000</v>
          </cell>
          <cell r="U686">
            <v>0</v>
          </cell>
          <cell r="V686">
            <v>15000</v>
          </cell>
        </row>
        <row r="687">
          <cell r="C687" t="str">
            <v>09I02-03-V03-00686</v>
          </cell>
          <cell r="D687" t="str">
            <v>Analýza a návrhu riešenia pre „Centralizované riadenie elektronických cenoviek v maloobchode“</v>
          </cell>
          <cell r="E687">
            <v>45219</v>
          </cell>
          <cell r="F687">
            <v>45219.689652777779</v>
          </cell>
          <cell r="G687" t="str">
            <v>Potrebné zaslať výzvu na doplnenie</v>
          </cell>
          <cell r="H687" t="str">
            <v>Tóth s.r.o.</v>
          </cell>
          <cell r="I687" t="str">
            <v>Cabajská</v>
          </cell>
          <cell r="J687" t="str">
            <v>42/</v>
          </cell>
          <cell r="K687" t="str">
            <v>Nitra</v>
          </cell>
          <cell r="L687">
            <v>94901</v>
          </cell>
          <cell r="M687" t="str">
            <v>Slovenská republika</v>
          </cell>
          <cell r="N687" t="str">
            <v>Cabajská 42/, 94901 Nitra</v>
          </cell>
          <cell r="O687" t="str">
            <v>00613550</v>
          </cell>
          <cell r="P687" t="str">
            <v>jana.tohtova@tothsk.sk</v>
          </cell>
          <cell r="Q687" t="str">
            <v>SK2020405013</v>
          </cell>
          <cell r="R687" t="str">
            <v>2020405013</v>
          </cell>
          <cell r="S687">
            <v>0</v>
          </cell>
          <cell r="T687">
            <v>0</v>
          </cell>
          <cell r="U687">
            <v>0</v>
          </cell>
        </row>
        <row r="688">
          <cell r="C688" t="str">
            <v>09I02-03-V03-00687</v>
          </cell>
          <cell r="D688" t="str">
            <v>Výroba funkčného prototypu a získanie európskeho patentu na systém automatickej uzávierky diferenciálu s odstredivou spojkou.</v>
          </cell>
          <cell r="E688">
            <v>45221</v>
          </cell>
          <cell r="F688">
            <v>45221.655416666668</v>
          </cell>
          <cell r="G688" t="str">
            <v>Potrebné zaslať výzvu na doplnenie</v>
          </cell>
          <cell r="H688" t="str">
            <v>Evotec s.r.o.</v>
          </cell>
          <cell r="I688" t="str">
            <v>Hlavná</v>
          </cell>
          <cell r="J688" t="str">
            <v>18/37</v>
          </cell>
          <cell r="K688" t="str">
            <v>Kuzmice</v>
          </cell>
          <cell r="L688" t="str">
            <v>07612</v>
          </cell>
          <cell r="M688" t="str">
            <v>Slovenská republika</v>
          </cell>
          <cell r="N688" t="str">
            <v>Hlavná 18/37, 07612 Kuzmice</v>
          </cell>
          <cell r="O688" t="str">
            <v>50122894</v>
          </cell>
          <cell r="P688" t="str">
            <v>pastor.evotec@gmail.com</v>
          </cell>
          <cell r="Q688" t="str">
            <v>SK2120178610</v>
          </cell>
          <cell r="R688" t="str">
            <v>2120178610</v>
          </cell>
          <cell r="S688">
            <v>0</v>
          </cell>
          <cell r="T688">
            <v>0</v>
          </cell>
          <cell r="U688">
            <v>0</v>
          </cell>
        </row>
        <row r="689">
          <cell r="C689" t="str">
            <v>09I02-03-V03-00688</v>
          </cell>
          <cell r="D689" t="str">
            <v>Analýza a návrh riešenia pre „Digitalizácia a archivácia prijatých dokladov a dokumentov“</v>
          </cell>
          <cell r="E689">
            <v>45222</v>
          </cell>
          <cell r="F689">
            <v>45222.504745370374</v>
          </cell>
          <cell r="G689" t="str">
            <v>Potrebné zaslať výzvu na doplnenie</v>
          </cell>
          <cell r="H689" t="str">
            <v>Profit GM s. r. o.</v>
          </cell>
          <cell r="I689" t="str">
            <v>Cabajská</v>
          </cell>
          <cell r="J689" t="str">
            <v>42/</v>
          </cell>
          <cell r="K689" t="str">
            <v>Nitra</v>
          </cell>
          <cell r="L689">
            <v>94901</v>
          </cell>
          <cell r="M689" t="str">
            <v>Slovenská republika</v>
          </cell>
          <cell r="N689" t="str">
            <v>Cabajská 42/, 94901 Nitra</v>
          </cell>
          <cell r="O689" t="str">
            <v>36559504</v>
          </cell>
          <cell r="P689" t="str">
            <v>miroslava.tothova@tothsk.sk</v>
          </cell>
          <cell r="Q689" t="str">
            <v>SK2021980268</v>
          </cell>
          <cell r="R689" t="str">
            <v>2021980268</v>
          </cell>
          <cell r="S689">
            <v>0</v>
          </cell>
          <cell r="T689">
            <v>0</v>
          </cell>
          <cell r="U689">
            <v>0</v>
          </cell>
        </row>
        <row r="690">
          <cell r="C690" t="str">
            <v>09I02-03-V03-00689</v>
          </cell>
          <cell r="D690" t="str">
            <v>Analýza a návrh riešenia pre "Systém objednávania zváracích horákov cez eshop na základe grafických konfigurátorov"</v>
          </cell>
          <cell r="E690">
            <v>45222</v>
          </cell>
          <cell r="F690">
            <v>45222.69494212963</v>
          </cell>
          <cell r="G690" t="str">
            <v>-</v>
          </cell>
          <cell r="H690" t="str">
            <v>AMP WELD a.s.</v>
          </cell>
          <cell r="I690" t="str">
            <v>Robotnícka</v>
          </cell>
          <cell r="J690" t="str">
            <v>2121/</v>
          </cell>
          <cell r="K690" t="str">
            <v>Považská Bystrica</v>
          </cell>
          <cell r="L690">
            <v>1701</v>
          </cell>
          <cell r="M690" t="str">
            <v>Slovenská republika</v>
          </cell>
          <cell r="N690" t="str">
            <v>Robotnícka 2121/, 1701 Považská Bystrica</v>
          </cell>
          <cell r="O690" t="str">
            <v>44562527</v>
          </cell>
          <cell r="P690" t="str">
            <v>sterdasova@ampweld.sk</v>
          </cell>
          <cell r="Q690" t="str">
            <v>SK2820000150</v>
          </cell>
          <cell r="R690" t="str">
            <v>2820000150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</row>
        <row r="691">
          <cell r="C691" t="str">
            <v>09I02-03-V03-00690</v>
          </cell>
          <cell r="D691" t="str">
            <v>Inteligentný riadiaci systém na manažovanie jednotky na výrobu elektriny - kogeneračnej jednotky</v>
          </cell>
          <cell r="E691">
            <v>45222</v>
          </cell>
          <cell r="F691">
            <v>45222.878379629627</v>
          </cell>
          <cell r="G691" t="str">
            <v>Potrebné zaslať výzvu na doplnenie</v>
          </cell>
          <cell r="H691" t="str">
            <v>t&amp;at solutions s. r. o.</v>
          </cell>
          <cell r="I691" t="str">
            <v>Černyševského</v>
          </cell>
          <cell r="J691" t="str">
            <v>1/10</v>
          </cell>
          <cell r="K691" t="str">
            <v>Bratislava - mestská časť Petržalka</v>
          </cell>
          <cell r="L691">
            <v>85101</v>
          </cell>
          <cell r="M691" t="str">
            <v>Slovenská republika</v>
          </cell>
          <cell r="N691" t="str">
            <v>Černyševského 1/10, 85101 Bratislava - mestská časť Petržalka</v>
          </cell>
          <cell r="O691" t="str">
            <v>50727206</v>
          </cell>
          <cell r="P691" t="str">
            <v>viliam@megawatts.eu</v>
          </cell>
          <cell r="Q691" t="str">
            <v>SK2120449683</v>
          </cell>
          <cell r="R691" t="str">
            <v>2120449683</v>
          </cell>
          <cell r="S691">
            <v>0</v>
          </cell>
          <cell r="T691">
            <v>0</v>
          </cell>
          <cell r="U691">
            <v>0</v>
          </cell>
        </row>
        <row r="692">
          <cell r="C692" t="str">
            <v>09I02-03-V03-00691</v>
          </cell>
          <cell r="D692" t="str">
            <v>Automatizovaná transformácia elektronických dokumentov na účtovné záznamy</v>
          </cell>
          <cell r="E692">
            <v>45223</v>
          </cell>
          <cell r="F692">
            <v>45223.341331018521</v>
          </cell>
          <cell r="G692" t="str">
            <v>Potrebné zaslať výzvu na doplnenie</v>
          </cell>
          <cell r="H692" t="str">
            <v>Bc. Gabriela Ciranová</v>
          </cell>
          <cell r="I692" t="str">
            <v>Hoštáky</v>
          </cell>
          <cell r="J692" t="str">
            <v>775/10</v>
          </cell>
          <cell r="K692" t="str">
            <v>Brezová pod Bradlom</v>
          </cell>
          <cell r="L692">
            <v>90613</v>
          </cell>
          <cell r="M692" t="str">
            <v>Slovenská republika</v>
          </cell>
          <cell r="N692" t="str">
            <v>Hoštáky 775/10, 90613 Brezová pod Bradlom</v>
          </cell>
          <cell r="O692" t="str">
            <v>40467392</v>
          </cell>
          <cell r="P692" t="str">
            <v>ciranova@slovanet.sk</v>
          </cell>
          <cell r="R692" t="str">
            <v>1041416365</v>
          </cell>
          <cell r="S692">
            <v>0</v>
          </cell>
          <cell r="T692">
            <v>0</v>
          </cell>
          <cell r="U692">
            <v>0</v>
          </cell>
        </row>
        <row r="693">
          <cell r="C693" t="str">
            <v>09I02-03-V03-00692</v>
          </cell>
          <cell r="D693" t="str">
            <v>Analýza a návrh riešenia pre "Systém objednávania zváracích horákov cez eshop na základe grafických konfigurátorov"</v>
          </cell>
          <cell r="E693">
            <v>45223</v>
          </cell>
          <cell r="F693">
            <v>45223.515787037039</v>
          </cell>
          <cell r="G693" t="str">
            <v>Potrebné zaslať výzvu na doplnenie</v>
          </cell>
          <cell r="H693" t="str">
            <v>AMP WELD a.s.</v>
          </cell>
          <cell r="I693" t="str">
            <v>Robotnícka</v>
          </cell>
          <cell r="J693" t="str">
            <v>2121/</v>
          </cell>
          <cell r="K693" t="str">
            <v>Považská Bystrica</v>
          </cell>
          <cell r="L693" t="str">
            <v>01701</v>
          </cell>
          <cell r="M693" t="str">
            <v>Slovenská republika</v>
          </cell>
          <cell r="N693" t="str">
            <v>Robotnícka 2121/, 01701 Považská Bystrica</v>
          </cell>
          <cell r="O693" t="str">
            <v>44562527</v>
          </cell>
          <cell r="P693" t="str">
            <v>sterdasova@ampweld.sk</v>
          </cell>
          <cell r="Q693" t="str">
            <v>SK2820000150</v>
          </cell>
          <cell r="R693" t="str">
            <v>2820000150</v>
          </cell>
          <cell r="S693">
            <v>0</v>
          </cell>
          <cell r="T693">
            <v>0</v>
          </cell>
          <cell r="U693">
            <v>0</v>
          </cell>
        </row>
        <row r="694">
          <cell r="C694" t="str">
            <v>09I02-03-V03-00693</v>
          </cell>
          <cell r="D694" t="str">
            <v>Novým technologickým postupom k inovácii pri výrobe tlmičov</v>
          </cell>
          <cell r="E694">
            <v>45223</v>
          </cell>
          <cell r="G694" t="str">
            <v>-</v>
          </cell>
          <cell r="H694" t="str">
            <v>Jozef Ferencz FRT</v>
          </cell>
          <cell r="I694" t="str">
            <v>Ovručská</v>
          </cell>
          <cell r="J694" t="str">
            <v>4/</v>
          </cell>
          <cell r="K694" t="str">
            <v>Košice - mestská časť Dargovských hrdinov</v>
          </cell>
          <cell r="L694">
            <v>4022</v>
          </cell>
          <cell r="M694" t="str">
            <v>Slovenská republika</v>
          </cell>
          <cell r="N694" t="str">
            <v>Ovručská 4/, 4022 Košice - mestská časť Dargovských hrdinov</v>
          </cell>
          <cell r="O694" t="str">
            <v>34412221</v>
          </cell>
          <cell r="P694" t="str">
            <v>frt@frt.sk</v>
          </cell>
          <cell r="Q694" t="str">
            <v>SK1020643008</v>
          </cell>
          <cell r="R694" t="str">
            <v>1020643008</v>
          </cell>
          <cell r="S694">
            <v>0</v>
          </cell>
          <cell r="T694">
            <v>0</v>
          </cell>
          <cell r="U694">
            <v>0</v>
          </cell>
        </row>
        <row r="695">
          <cell r="C695" t="str">
            <v>09I02-03-V03-00694</v>
          </cell>
          <cell r="D695" t="str">
            <v>Cirkulárna transformácia - budovanie udržateľnej kovovýroby</v>
          </cell>
          <cell r="E695">
            <v>45223</v>
          </cell>
          <cell r="F695">
            <v>45223.674120370371</v>
          </cell>
          <cell r="G695">
            <v>45223.674120370371</v>
          </cell>
          <cell r="H695" t="str">
            <v>KOBA STEEL s.r.o.</v>
          </cell>
          <cell r="I695" t="str">
            <v>Tešedíkova</v>
          </cell>
          <cell r="J695" t="str">
            <v>60/15</v>
          </cell>
          <cell r="K695" t="str">
            <v>Košice - mestská časť Barca</v>
          </cell>
          <cell r="L695" t="str">
            <v>04017</v>
          </cell>
          <cell r="M695" t="str">
            <v>Slovenská republika</v>
          </cell>
          <cell r="N695" t="str">
            <v>Tešedíkova 60/15, 04017 Košice - mestská časť Barca</v>
          </cell>
          <cell r="O695" t="str">
            <v>44014546</v>
          </cell>
          <cell r="P695" t="str">
            <v>kobasteel@kobasteel.sk</v>
          </cell>
          <cell r="Q695" t="str">
            <v>SK2022540685</v>
          </cell>
          <cell r="R695" t="str">
            <v>2022540685</v>
          </cell>
          <cell r="S695">
            <v>14994</v>
          </cell>
          <cell r="T695">
            <v>14994</v>
          </cell>
          <cell r="U695">
            <v>0</v>
          </cell>
          <cell r="V695">
            <v>14994</v>
          </cell>
        </row>
        <row r="696">
          <cell r="C696" t="str">
            <v>09I02-03-V03-00695</v>
          </cell>
          <cell r="D696" t="str">
            <v>Rozširovanie činnosti jedinečného projektu zubných náhrad špeciálnou technológiou 3D tlače</v>
          </cell>
          <cell r="E696">
            <v>45223</v>
          </cell>
          <cell r="F696">
            <v>45223.922951388886</v>
          </cell>
          <cell r="G696" t="str">
            <v>Potrebné zaslať výzvu na doplnenie</v>
          </cell>
          <cell r="H696" t="str">
            <v>DENTU s. r. o.</v>
          </cell>
          <cell r="I696" t="str">
            <v>Vietnamská</v>
          </cell>
          <cell r="J696" t="str">
            <v>16765/45C</v>
          </cell>
          <cell r="K696" t="str">
            <v>Bratislava - mestská časť Ružinov</v>
          </cell>
          <cell r="L696">
            <v>82104</v>
          </cell>
          <cell r="M696" t="str">
            <v>Slovenská republika</v>
          </cell>
          <cell r="N696" t="str">
            <v>Vietnamská 16765/45C, 82104 Bratislava - mestská časť Ružinov</v>
          </cell>
          <cell r="O696" t="str">
            <v>50687204</v>
          </cell>
          <cell r="P696" t="str">
            <v>info@dentu.sk</v>
          </cell>
          <cell r="Q696" t="str">
            <v>SK2120428057</v>
          </cell>
          <cell r="R696" t="str">
            <v>2120428057</v>
          </cell>
          <cell r="S696">
            <v>0</v>
          </cell>
          <cell r="T696">
            <v>0</v>
          </cell>
          <cell r="U696">
            <v>0</v>
          </cell>
        </row>
        <row r="697">
          <cell r="C697" t="str">
            <v>09I02-03-V03-00696</v>
          </cell>
          <cell r="D697" t="str">
            <v>Analýza a návrh riešenia pre „Komplexná automatizácia vstupu prvotných dokladov, účtovania a archivácie“</v>
          </cell>
          <cell r="E697">
            <v>45224</v>
          </cell>
          <cell r="F697">
            <v>45224.057199074072</v>
          </cell>
          <cell r="G697" t="str">
            <v>Potrebné zaslať výzvu na doplnenie</v>
          </cell>
          <cell r="H697" t="str">
            <v>ECOMTRADE, s.r.o.</v>
          </cell>
          <cell r="I697" t="str">
            <v>Pri podkove</v>
          </cell>
          <cell r="J697" t="str">
            <v>923/5</v>
          </cell>
          <cell r="K697" t="str">
            <v>Levoča</v>
          </cell>
          <cell r="L697" t="str">
            <v>05401</v>
          </cell>
          <cell r="M697" t="str">
            <v>Slovenská republika</v>
          </cell>
          <cell r="N697" t="str">
            <v>Pri podkove 923/5, 05401 Levoča</v>
          </cell>
          <cell r="O697" t="str">
            <v>36454346</v>
          </cell>
          <cell r="P697" t="str">
            <v>kavacova@gmail.com</v>
          </cell>
          <cell r="R697" t="str">
            <v>2020035600</v>
          </cell>
          <cell r="S697">
            <v>0</v>
          </cell>
          <cell r="T697">
            <v>0</v>
          </cell>
          <cell r="U697">
            <v>0</v>
          </cell>
        </row>
        <row r="698">
          <cell r="C698" t="str">
            <v>09I02-03-V03-00697</v>
          </cell>
          <cell r="D698" t="str">
            <v>Digitalizácia a optimalizácia procesov servisu strojov a zariadení pre spoločnosť WOOD - B s.r.o.</v>
          </cell>
          <cell r="E698">
            <v>45224</v>
          </cell>
          <cell r="F698">
            <v>45224.38559027778</v>
          </cell>
          <cell r="G698" t="str">
            <v>-</v>
          </cell>
          <cell r="H698" t="str">
            <v>WOOD - B s.r.o.</v>
          </cell>
          <cell r="I698" t="str">
            <v>Považská</v>
          </cell>
          <cell r="J698" t="str">
            <v>0/30</v>
          </cell>
          <cell r="K698" t="str">
            <v>Nové Zámky</v>
          </cell>
          <cell r="L698">
            <v>94067</v>
          </cell>
          <cell r="M698" t="str">
            <v>Slovenská republika</v>
          </cell>
          <cell r="N698" t="str">
            <v>Považská 0/30, 94067 Nové Zámky</v>
          </cell>
          <cell r="O698" t="str">
            <v>47916206</v>
          </cell>
          <cell r="P698" t="str">
            <v>woodb@woodb.sk</v>
          </cell>
          <cell r="Q698" t="str">
            <v>SK2024143902</v>
          </cell>
          <cell r="R698" t="str">
            <v>2024143902</v>
          </cell>
          <cell r="S698">
            <v>0</v>
          </cell>
          <cell r="T698">
            <v>0</v>
          </cell>
          <cell r="U698">
            <v>0</v>
          </cell>
        </row>
        <row r="699">
          <cell r="C699" t="str">
            <v>09I02-03-V03-00698</v>
          </cell>
          <cell r="D699" t="str">
            <v>Vývoj a zavedenie nástrojov odmeňovania za účelom zvýšenia produktivity</v>
          </cell>
          <cell r="E699">
            <v>45224</v>
          </cell>
          <cell r="F699">
            <v>45224.621377314812</v>
          </cell>
          <cell r="G699" t="str">
            <v>Potrebné zaslať výzvu na doplnenie</v>
          </cell>
          <cell r="H699" t="str">
            <v>VIPEX - R, s.r.o.</v>
          </cell>
          <cell r="I699" t="str">
            <v>Hlavná</v>
          </cell>
          <cell r="J699" t="str">
            <v>129/129</v>
          </cell>
          <cell r="K699" t="str">
            <v>Závažná Poruba</v>
          </cell>
          <cell r="L699" t="str">
            <v>03202</v>
          </cell>
          <cell r="M699" t="str">
            <v>Slovenská republika</v>
          </cell>
          <cell r="N699" t="str">
            <v>Hlavná 129/129, 03202 Závažná Poruba</v>
          </cell>
          <cell r="O699" t="str">
            <v>44917465</v>
          </cell>
          <cell r="P699" t="str">
            <v>barani.lubos@gmail.com</v>
          </cell>
          <cell r="Q699" t="str">
            <v>SK2022887724</v>
          </cell>
          <cell r="R699" t="str">
            <v>2022887724</v>
          </cell>
          <cell r="S699">
            <v>14875</v>
          </cell>
          <cell r="T699">
            <v>14875</v>
          </cell>
          <cell r="U699">
            <v>0</v>
          </cell>
        </row>
        <row r="700">
          <cell r="C700" t="str">
            <v>09I02-03-V03-00699</v>
          </cell>
          <cell r="D700" t="str">
            <v>Inovácia procesu administratívy a starostlivosti o zákazníka</v>
          </cell>
          <cell r="E700">
            <v>45224</v>
          </cell>
          <cell r="F700">
            <v>45224.916388888887</v>
          </cell>
          <cell r="G700">
            <v>45224.916388888887</v>
          </cell>
          <cell r="H700" t="str">
            <v>Mamud Reality s. r. o.</v>
          </cell>
          <cell r="I700" t="str">
            <v>Bláhova</v>
          </cell>
          <cell r="J700" t="str">
            <v>877/2</v>
          </cell>
          <cell r="K700" t="str">
            <v>Žilina</v>
          </cell>
          <cell r="L700" t="str">
            <v>01004</v>
          </cell>
          <cell r="M700" t="str">
            <v>Slovenská republika</v>
          </cell>
          <cell r="N700" t="str">
            <v>Bláhova 877/2, 01004 Žilina</v>
          </cell>
          <cell r="O700" t="str">
            <v>54054125</v>
          </cell>
          <cell r="P700" t="str">
            <v>mudry@mamud.sk</v>
          </cell>
          <cell r="Q700" t="str">
            <v>SK2121557130</v>
          </cell>
          <cell r="S700">
            <v>8967.5</v>
          </cell>
          <cell r="T700">
            <v>8967.5</v>
          </cell>
          <cell r="U700">
            <v>0</v>
          </cell>
          <cell r="V700">
            <v>8967.5</v>
          </cell>
        </row>
        <row r="701">
          <cell r="C701" t="str">
            <v>09I02-03-V03-00700</v>
          </cell>
          <cell r="D701" t="str">
            <v>Penobetónová pivnica</v>
          </cell>
          <cell r="E701">
            <v>45225</v>
          </cell>
          <cell r="F701">
            <v>45224.916388888887</v>
          </cell>
          <cell r="G701" t="str">
            <v>Potrebné zaslať výzvu na doplnenie</v>
          </cell>
          <cell r="H701" t="str">
            <v>Živá Záhrada, s. r. o.</v>
          </cell>
          <cell r="I701" t="str">
            <v>M. R. Štefánika</v>
          </cell>
          <cell r="J701" t="str">
            <v>260/30</v>
          </cell>
          <cell r="K701" t="str">
            <v>Leopoldov</v>
          </cell>
          <cell r="L701">
            <v>92041</v>
          </cell>
          <cell r="M701" t="str">
            <v>Slovenská republika</v>
          </cell>
          <cell r="N701" t="str">
            <v>M. R. Štefánika 260/30, 92041 Leopoldov</v>
          </cell>
          <cell r="O701" t="str">
            <v>53226372</v>
          </cell>
          <cell r="P701" t="str">
            <v>lucia.balak@zivazahrada.sk</v>
          </cell>
          <cell r="Q701" t="str">
            <v>SK2121305010</v>
          </cell>
          <cell r="R701" t="str">
            <v>2121305010</v>
          </cell>
          <cell r="S701">
            <v>14705</v>
          </cell>
          <cell r="T701">
            <v>14705</v>
          </cell>
          <cell r="U701">
            <v>0</v>
          </cell>
        </row>
        <row r="702">
          <cell r="C702" t="str">
            <v>09I02-03-V03-00701</v>
          </cell>
          <cell r="D702" t="str">
            <v>Centralizácia a digitalizácia výmeny dát s klientmi pre U podnikateľa, s.r.o. Bratislava</v>
          </cell>
          <cell r="E702">
            <v>45225</v>
          </cell>
          <cell r="F702">
            <v>45225.518125000002</v>
          </cell>
          <cell r="G702" t="str">
            <v>Potrebné zaslať výzvu na doplnenie</v>
          </cell>
          <cell r="H702" t="str">
            <v>U podnikateľa</v>
          </cell>
          <cell r="I702" t="str">
            <v>(blank)</v>
          </cell>
          <cell r="J702" t="str">
            <v>22/a</v>
          </cell>
          <cell r="K702" t="str">
            <v>Bratislava - mestská časť Vrakuňa</v>
          </cell>
          <cell r="L702">
            <v>82107</v>
          </cell>
          <cell r="M702" t="str">
            <v>Slovenská republika</v>
          </cell>
          <cell r="N702" t="str">
            <v>(blank) 22/a, 82107 Bratislava - mestská časť Vrakuňa</v>
          </cell>
          <cell r="O702" t="str">
            <v>46847511</v>
          </cell>
          <cell r="P702" t="str">
            <v>astefancova@gmail.com</v>
          </cell>
          <cell r="Q702" t="str">
            <v>SK2023618454</v>
          </cell>
          <cell r="R702" t="str">
            <v>2023618454</v>
          </cell>
          <cell r="S702">
            <v>0</v>
          </cell>
          <cell r="T702">
            <v>0</v>
          </cell>
          <cell r="U702">
            <v>0</v>
          </cell>
        </row>
        <row r="703">
          <cell r="C703" t="str">
            <v>09I02-03-V03-00702</v>
          </cell>
          <cell r="D703" t="str">
            <v>Zvyšovanie výkonu personálnej agentúry</v>
          </cell>
          <cell r="E703">
            <v>45225</v>
          </cell>
          <cell r="F703">
            <v>45225.546597222223</v>
          </cell>
          <cell r="G703" t="str">
            <v>Potrebné zaslať výzvu na doplnenie</v>
          </cell>
          <cell r="H703" t="str">
            <v>AMONES, s. r. o.</v>
          </cell>
          <cell r="I703" t="str">
            <v>Hviezdoslavovo námestie</v>
          </cell>
          <cell r="J703" t="str">
            <v>204/4</v>
          </cell>
          <cell r="K703" t="str">
            <v>Námestovo</v>
          </cell>
          <cell r="L703" t="str">
            <v>02901</v>
          </cell>
          <cell r="M703" t="str">
            <v>Slovenská republika</v>
          </cell>
          <cell r="N703" t="str">
            <v>Hviezdoslavovo námestie 204/4, 02901 Námestovo</v>
          </cell>
          <cell r="O703" t="str">
            <v>53609336</v>
          </cell>
          <cell r="P703" t="str">
            <v>amones.com@gmail.com</v>
          </cell>
          <cell r="Q703" t="str">
            <v>SK2121426307</v>
          </cell>
          <cell r="R703" t="str">
            <v>2121426307</v>
          </cell>
          <cell r="S703">
            <v>12325</v>
          </cell>
          <cell r="T703">
            <v>12325</v>
          </cell>
          <cell r="U703">
            <v>0</v>
          </cell>
        </row>
        <row r="704">
          <cell r="C704" t="str">
            <v>09I02-03-V03-00703</v>
          </cell>
          <cell r="D704" t="str">
            <v>Prototyp cloudového riešenia pre ekonomický informačný systém a procesy kolaborácie spoločnosti</v>
          </cell>
          <cell r="E704">
            <v>45225</v>
          </cell>
          <cell r="F704">
            <v>45225.621840277781</v>
          </cell>
          <cell r="G704" t="str">
            <v>Potrebné zaslať výzvu na doplnenie</v>
          </cell>
          <cell r="H704" t="str">
            <v>PEMAX PLUS, spol. s r.o.</v>
          </cell>
          <cell r="I704" t="str">
            <v>Vršacká ulica</v>
          </cell>
          <cell r="J704" t="str">
            <v>15115/23</v>
          </cell>
          <cell r="K704" t="str">
            <v>Banská Bystrica</v>
          </cell>
          <cell r="L704">
            <v>97404</v>
          </cell>
          <cell r="M704" t="str">
            <v>Slovenská republika</v>
          </cell>
          <cell r="N704" t="str">
            <v>Vršacká ulica 15115/23, 97404 Banská Bystrica</v>
          </cell>
          <cell r="O704" t="str">
            <v>31627421</v>
          </cell>
          <cell r="P704" t="str">
            <v>hrncar.michal@pemaxplus.sk</v>
          </cell>
          <cell r="Q704" t="str">
            <v>SK2020461663</v>
          </cell>
          <cell r="R704" t="str">
            <v>2020461663</v>
          </cell>
          <cell r="S704">
            <v>13433.4</v>
          </cell>
          <cell r="T704">
            <v>13433.4</v>
          </cell>
          <cell r="U704">
            <v>0</v>
          </cell>
        </row>
        <row r="705">
          <cell r="C705" t="str">
            <v>09I02-03-V03-00704</v>
          </cell>
          <cell r="D705" t="str">
            <v>Krytografický nástroj pre komunikáciu a zdieľanie nadrozmerných súborov so zákaznikmi</v>
          </cell>
          <cell r="E705">
            <v>45229</v>
          </cell>
          <cell r="F705">
            <v>45229.482534722221</v>
          </cell>
          <cell r="G705" t="str">
            <v>-</v>
          </cell>
          <cell r="H705" t="str">
            <v>Gogoľ Development s.r.o.</v>
          </cell>
          <cell r="I705" t="str">
            <v>Dubová</v>
          </cell>
          <cell r="J705" t="str">
            <v>6487/9</v>
          </cell>
          <cell r="K705" t="str">
            <v>Prešov</v>
          </cell>
          <cell r="L705" t="str">
            <v>08001</v>
          </cell>
          <cell r="M705" t="str">
            <v>Slovenská republika</v>
          </cell>
          <cell r="N705" t="str">
            <v>Dubová 6487/9, 08001 Prešov</v>
          </cell>
          <cell r="O705" t="str">
            <v>53584031</v>
          </cell>
          <cell r="P705" t="str">
            <v>info@marekgogol.sk</v>
          </cell>
          <cell r="Q705" t="str">
            <v>SK2121422369</v>
          </cell>
          <cell r="R705" t="str">
            <v>2121422369</v>
          </cell>
          <cell r="S705">
            <v>0</v>
          </cell>
          <cell r="T705">
            <v>0</v>
          </cell>
          <cell r="U705">
            <v>0</v>
          </cell>
        </row>
        <row r="706">
          <cell r="C706" t="str">
            <v>09I02-03-V03-00705</v>
          </cell>
          <cell r="D706" t="str">
            <v>Jedlé materiály pre 3D tlačiarne</v>
          </cell>
          <cell r="E706">
            <v>45229</v>
          </cell>
          <cell r="F706">
            <v>45229.78800925926</v>
          </cell>
          <cell r="G706" t="str">
            <v>Potrebné zaslať výzvu na doplnenie</v>
          </cell>
          <cell r="H706" t="str">
            <v>RAMCAS, s. r. o.</v>
          </cell>
          <cell r="I706" t="str">
            <v>Zimná</v>
          </cell>
          <cell r="J706" t="str">
            <v>3270/3</v>
          </cell>
          <cell r="K706" t="str">
            <v>Bratislava - mestská časť Ružinov</v>
          </cell>
          <cell r="L706">
            <v>82102</v>
          </cell>
          <cell r="M706" t="str">
            <v>Slovenská republika</v>
          </cell>
          <cell r="N706" t="str">
            <v>Zimná 3270/3, 82102 Bratislava - mestská časť Ružinov</v>
          </cell>
          <cell r="O706" t="str">
            <v>43954880</v>
          </cell>
          <cell r="P706" t="str">
            <v>office@ramcas.sk</v>
          </cell>
          <cell r="Q706" t="str">
            <v>SK2022544722</v>
          </cell>
          <cell r="R706" t="str">
            <v>2022544722</v>
          </cell>
          <cell r="S706">
            <v>0</v>
          </cell>
          <cell r="T706">
            <v>0</v>
          </cell>
          <cell r="U706">
            <v>0</v>
          </cell>
        </row>
        <row r="707">
          <cell r="C707" t="str">
            <v>09I02-03-V03-00706</v>
          </cell>
          <cell r="D707" t="str">
            <v>Optimalizácia pracovných postupov prostredníctvom využitia poznatkov a technologických inovácií v reálnom podnikateľskom prostredí</v>
          </cell>
          <cell r="E707">
            <v>45230</v>
          </cell>
          <cell r="F707">
            <v>45230.481006944443</v>
          </cell>
          <cell r="G707" t="str">
            <v>Potrebné zaslať výzvu na doplnenie</v>
          </cell>
          <cell r="H707" t="str">
            <v>Úkon.sk s.r.o.</v>
          </cell>
          <cell r="I707" t="str">
            <v>Drieňová</v>
          </cell>
          <cell r="J707" t="str">
            <v>16940/1J</v>
          </cell>
          <cell r="K707" t="str">
            <v>Bratislava - mestská časť Ružinov</v>
          </cell>
          <cell r="L707">
            <v>82101</v>
          </cell>
          <cell r="M707" t="str">
            <v>Slovenská republika</v>
          </cell>
          <cell r="N707" t="str">
            <v>Drieňová 16940/1J, 82101 Bratislava - mestská časť Ružinov</v>
          </cell>
          <cell r="O707" t="str">
            <v>54614392</v>
          </cell>
          <cell r="P707" t="str">
            <v>d.fedorenko@parko.sk</v>
          </cell>
          <cell r="R707" t="str">
            <v>2121742436</v>
          </cell>
          <cell r="S707">
            <v>15000</v>
          </cell>
          <cell r="T707">
            <v>12500</v>
          </cell>
          <cell r="U707">
            <v>2500</v>
          </cell>
        </row>
        <row r="708">
          <cell r="C708" t="str">
            <v>09I02-03-V03-00707</v>
          </cell>
          <cell r="D708" t="str">
            <v>Vývoj probiotických "plant-based" výživových doplnkov a nápojov</v>
          </cell>
          <cell r="E708">
            <v>45230</v>
          </cell>
          <cell r="F708">
            <v>45230.67596064815</v>
          </cell>
          <cell r="G708" t="str">
            <v>Potrebné zaslať výzvu na doplnenie</v>
          </cell>
          <cell r="H708" t="str">
            <v>McCarter a. s.</v>
          </cell>
          <cell r="I708" t="str">
            <v>Bajkalská</v>
          </cell>
          <cell r="J708" t="str">
            <v>1496/25</v>
          </cell>
          <cell r="K708" t="str">
            <v>Bratislava - mestská časť Ružinov</v>
          </cell>
          <cell r="L708">
            <v>82101</v>
          </cell>
          <cell r="M708" t="str">
            <v>Slovenská republika</v>
          </cell>
          <cell r="N708" t="str">
            <v>Bajkalská 1496/25, 82101 Bratislava - mestská časť Ružinov</v>
          </cell>
          <cell r="O708" t="str">
            <v>35846011</v>
          </cell>
          <cell r="P708" t="str">
            <v>nagy@mccarter.sk</v>
          </cell>
          <cell r="Q708" t="str">
            <v>SK2020263113</v>
          </cell>
          <cell r="R708" t="str">
            <v>2020263113</v>
          </cell>
          <cell r="S708">
            <v>0</v>
          </cell>
          <cell r="T708">
            <v>0</v>
          </cell>
          <cell r="U708">
            <v>0</v>
          </cell>
        </row>
        <row r="709">
          <cell r="C709" t="str">
            <v>09I02-03-V03-00708</v>
          </cell>
          <cell r="D709" t="str">
            <v>GREEN (SOFTWARE) TRANSFORMATION - Cirkulárna optimalizácia zdrojov softvérového podniku.</v>
          </cell>
          <cell r="E709">
            <v>45232</v>
          </cell>
          <cell r="F709">
            <v>45232.478865740741</v>
          </cell>
          <cell r="G709" t="str">
            <v>Potrebné zaslať výzvu na doplnenie</v>
          </cell>
          <cell r="H709" t="str">
            <v>BE-SOFT a.s.</v>
          </cell>
          <cell r="I709" t="str">
            <v>Krakovská</v>
          </cell>
          <cell r="J709" t="str">
            <v>2398/23</v>
          </cell>
          <cell r="K709" t="str">
            <v>Košice - mestská časť Juh</v>
          </cell>
          <cell r="L709" t="str">
            <v>04011</v>
          </cell>
          <cell r="M709" t="str">
            <v>Slovenská republika</v>
          </cell>
          <cell r="N709" t="str">
            <v>Krakovská 2398/23, 04011 Košice - mestská časť Juh</v>
          </cell>
          <cell r="O709" t="str">
            <v>36191337</v>
          </cell>
          <cell r="P709" t="str">
            <v>hennelova@besoft.sk</v>
          </cell>
          <cell r="Q709" t="str">
            <v>SK2020045863</v>
          </cell>
          <cell r="R709" t="str">
            <v>2020045863</v>
          </cell>
          <cell r="S709">
            <v>15000</v>
          </cell>
          <cell r="T709">
            <v>15000</v>
          </cell>
          <cell r="U709">
            <v>0</v>
          </cell>
        </row>
        <row r="710">
          <cell r="C710" t="str">
            <v>09I02-03-V03-00709</v>
          </cell>
          <cell r="D710" t="str">
            <v>Inovatívne 2,5D značenie a rezanie kovových dielov</v>
          </cell>
          <cell r="E710">
            <v>45232</v>
          </cell>
          <cell r="F710">
            <v>45232.903506944444</v>
          </cell>
          <cell r="G710" t="str">
            <v>-</v>
          </cell>
          <cell r="H710" t="str">
            <v>ADEONA SLOVAKIA, s. r. o.</v>
          </cell>
          <cell r="I710" t="str">
            <v>Stránske</v>
          </cell>
          <cell r="J710" t="str">
            <v>428/</v>
          </cell>
          <cell r="K710" t="str">
            <v>Stránske</v>
          </cell>
          <cell r="L710" t="str">
            <v>01313</v>
          </cell>
          <cell r="M710" t="str">
            <v>Slovenská republika</v>
          </cell>
          <cell r="N710" t="str">
            <v>Stránske 428/, 01313 Stránske</v>
          </cell>
          <cell r="O710" t="str">
            <v>52989216</v>
          </cell>
          <cell r="P710" t="str">
            <v>rostas@adeona.sk</v>
          </cell>
          <cell r="Q710" t="str">
            <v>SK2121221564</v>
          </cell>
          <cell r="R710" t="str">
            <v>2121221564</v>
          </cell>
          <cell r="S710">
            <v>13600</v>
          </cell>
          <cell r="T710">
            <v>13600</v>
          </cell>
          <cell r="U710">
            <v>0</v>
          </cell>
        </row>
        <row r="711">
          <cell r="C711" t="str">
            <v>09I02-03-V03-00710</v>
          </cell>
          <cell r="D711" t="str">
            <v>Laserová zváračka</v>
          </cell>
          <cell r="E711">
            <v>45233</v>
          </cell>
          <cell r="F711">
            <v>45233.467233796298</v>
          </cell>
          <cell r="G711" t="str">
            <v>-</v>
          </cell>
          <cell r="H711" t="str">
            <v>TECH PRODUCTION s.r.o.</v>
          </cell>
          <cell r="I711" t="str">
            <v>Ľ.Podjavorinskej</v>
          </cell>
          <cell r="J711" t="str">
            <v>445/7</v>
          </cell>
          <cell r="K711" t="str">
            <v>Trenčianska Teplá</v>
          </cell>
          <cell r="L711">
            <v>91401</v>
          </cell>
          <cell r="M711" t="str">
            <v>Slovenská republika</v>
          </cell>
          <cell r="N711" t="str">
            <v>Ľ.Podjavorinskej 445/7, 91401 Trenčianska Teplá</v>
          </cell>
          <cell r="O711" t="str">
            <v>51264749</v>
          </cell>
          <cell r="P711" t="str">
            <v>stanislav.obona@techproduction.sk</v>
          </cell>
          <cell r="Q711" t="str">
            <v>SK2120646495</v>
          </cell>
          <cell r="R711" t="str">
            <v>2120646495</v>
          </cell>
          <cell r="S711">
            <v>14620</v>
          </cell>
          <cell r="T711">
            <v>14620</v>
          </cell>
          <cell r="U711">
            <v>0</v>
          </cell>
        </row>
        <row r="712">
          <cell r="C712" t="str">
            <v>09I02-03-V03-00711</v>
          </cell>
          <cell r="D712" t="str">
            <v>Optimalizácia interných procesov v rámci schvaľovanie a workflow dokumentov</v>
          </cell>
          <cell r="E712">
            <v>45235</v>
          </cell>
          <cell r="F712">
            <v>45235.564837962964</v>
          </cell>
          <cell r="G712" t="str">
            <v>Potrebné zaslať výzvu na doplnenie</v>
          </cell>
          <cell r="H712" t="str">
            <v>1ekom s. r. o.</v>
          </cell>
          <cell r="I712" t="str">
            <v>Dúhová</v>
          </cell>
          <cell r="J712" t="str">
            <v>1996/96a</v>
          </cell>
          <cell r="K712" t="str">
            <v>Slovenský Grob</v>
          </cell>
          <cell r="L712">
            <v>90026</v>
          </cell>
          <cell r="M712" t="str">
            <v>Slovenská republika</v>
          </cell>
          <cell r="N712" t="str">
            <v>Dúhová 1996/96a, 90026 Slovenský Grob</v>
          </cell>
          <cell r="O712" t="str">
            <v>45471428</v>
          </cell>
          <cell r="P712" t="str">
            <v>1ekomsro@gmail.com</v>
          </cell>
          <cell r="Q712" t="str">
            <v>SK2023018855</v>
          </cell>
          <cell r="R712" t="str">
            <v>2023018855</v>
          </cell>
          <cell r="S712">
            <v>0</v>
          </cell>
          <cell r="T712">
            <v>0</v>
          </cell>
          <cell r="U712">
            <v>0</v>
          </cell>
        </row>
        <row r="713">
          <cell r="C713" t="str">
            <v>09I02-03-V03-00712</v>
          </cell>
          <cell r="D713" t="str">
            <v>Návrh softvéru pre efektívne riadenie medzinárodného obchodu a prepravy tovaru</v>
          </cell>
          <cell r="E713">
            <v>45238</v>
          </cell>
          <cell r="F713">
            <v>45238.308738425927</v>
          </cell>
          <cell r="G713" t="str">
            <v>Potrebné zaslať výzvu na doplnenie</v>
          </cell>
          <cell r="H713" t="str">
            <v>DSK Management, s.r.o.</v>
          </cell>
          <cell r="I713" t="str">
            <v>Lužická</v>
          </cell>
          <cell r="J713" t="str">
            <v>4105/2</v>
          </cell>
          <cell r="K713" t="str">
            <v>Bratislava - mestská časť Staré Mesto</v>
          </cell>
          <cell r="L713">
            <v>81108</v>
          </cell>
          <cell r="M713" t="str">
            <v>Slovenská republika</v>
          </cell>
          <cell r="N713" t="str">
            <v>Lužická 4105/2, 81108 Bratislava - mestská časť Staré Mesto</v>
          </cell>
          <cell r="O713" t="str">
            <v>35810980</v>
          </cell>
          <cell r="P713" t="str">
            <v>dskmanagement@centrum.sk</v>
          </cell>
          <cell r="Q713" t="str">
            <v>SK2020246316</v>
          </cell>
          <cell r="R713" t="str">
            <v>2020246316</v>
          </cell>
          <cell r="S713">
            <v>15000</v>
          </cell>
          <cell r="T713">
            <v>15000</v>
          </cell>
          <cell r="U713">
            <v>0</v>
          </cell>
        </row>
        <row r="714">
          <cell r="C714" t="str">
            <v>09I02-03-V03-00713</v>
          </cell>
          <cell r="D714" t="str">
            <v>Návrh vývoja softvéru pre tvorbu webových stránok</v>
          </cell>
          <cell r="E714">
            <v>45238</v>
          </cell>
          <cell r="F714">
            <v>45238.312615740739</v>
          </cell>
          <cell r="G714" t="str">
            <v>Potrebné zaslať výzvu na doplnenie</v>
          </cell>
          <cell r="H714" t="str">
            <v>Yogi Creative s.r.o.</v>
          </cell>
          <cell r="I714" t="str">
            <v>Klincová</v>
          </cell>
          <cell r="J714" t="str">
            <v>37/37/B</v>
          </cell>
          <cell r="K714" t="str">
            <v>Bratislava - mestská časť Ružinov</v>
          </cell>
          <cell r="L714">
            <v>82108</v>
          </cell>
          <cell r="M714" t="str">
            <v>Slovenská republika</v>
          </cell>
          <cell r="N714" t="str">
            <v>Klincová 37/37/B, 82108 Bratislava - mestská časť Ružinov</v>
          </cell>
          <cell r="O714" t="str">
            <v>52718247</v>
          </cell>
          <cell r="P714" t="str">
            <v>nikolasdurik@yahoo.com</v>
          </cell>
          <cell r="R714" t="str">
            <v>2121120562</v>
          </cell>
          <cell r="S714">
            <v>15000</v>
          </cell>
          <cell r="T714">
            <v>12500</v>
          </cell>
          <cell r="U714">
            <v>2500</v>
          </cell>
        </row>
        <row r="715">
          <cell r="C715" t="str">
            <v>09I02-03-V03-00714</v>
          </cell>
          <cell r="D715" t="str">
            <v>Návrh vývoju ERP Systému pre Výrobu a Distribúciu Doplnkov Výživy</v>
          </cell>
          <cell r="E715">
            <v>45238</v>
          </cell>
          <cell r="F715">
            <v>45238.401087962964</v>
          </cell>
          <cell r="G715" t="str">
            <v>Potrebné zaslať výzvu na doplnenie</v>
          </cell>
          <cell r="H715" t="str">
            <v>Progress Nutrition s.r.o.</v>
          </cell>
          <cell r="I715" t="str">
            <v>Barošova</v>
          </cell>
          <cell r="J715" t="str">
            <v>310/40</v>
          </cell>
          <cell r="K715" t="str">
            <v>Ilava</v>
          </cell>
          <cell r="L715" t="str">
            <v>01901</v>
          </cell>
          <cell r="M715" t="str">
            <v>Slovenská republika</v>
          </cell>
          <cell r="N715" t="str">
            <v>Barošova 310/40, 01901 Ilava</v>
          </cell>
          <cell r="O715" t="str">
            <v>51983630</v>
          </cell>
          <cell r="P715" t="str">
            <v>provaznikova@accpro.sk</v>
          </cell>
          <cell r="Q715" t="str">
            <v>SK2120852602</v>
          </cell>
          <cell r="R715" t="str">
            <v>2120852602</v>
          </cell>
          <cell r="S715">
            <v>15000</v>
          </cell>
          <cell r="T715">
            <v>15000</v>
          </cell>
          <cell r="U715">
            <v>0</v>
          </cell>
        </row>
        <row r="716">
          <cell r="C716" t="str">
            <v>09I02-03-V03-00715</v>
          </cell>
          <cell r="D716" t="str">
            <v>Metalurgické ekoinovácie - Prechod na obehovú ekonomiku</v>
          </cell>
          <cell r="E716">
            <v>45238</v>
          </cell>
          <cell r="F716">
            <v>45238.459317129629</v>
          </cell>
          <cell r="G716" t="str">
            <v>Potrebné zaslať výzvu na doplnenie</v>
          </cell>
          <cell r="H716" t="str">
            <v>BELLE EXPORT - IMPORT, s.r.o.</v>
          </cell>
          <cell r="I716" t="str">
            <v>Textilná</v>
          </cell>
          <cell r="J716" t="str">
            <v>1832/5</v>
          </cell>
          <cell r="K716" t="str">
            <v>Košice - mestská časť Nad jazerom</v>
          </cell>
          <cell r="L716" t="str">
            <v>04012</v>
          </cell>
          <cell r="M716" t="str">
            <v>Slovenská republika</v>
          </cell>
          <cell r="N716" t="str">
            <v>Textilná 1832/5, 04012 Košice - mestská časť Nad jazerom</v>
          </cell>
          <cell r="O716" t="str">
            <v>31678581</v>
          </cell>
          <cell r="P716" t="str">
            <v>dargaj@belle.sk</v>
          </cell>
          <cell r="Q716" t="str">
            <v>SK2020489504</v>
          </cell>
          <cell r="R716" t="str">
            <v>2020489504</v>
          </cell>
          <cell r="S716">
            <v>15000</v>
          </cell>
          <cell r="T716">
            <v>15000</v>
          </cell>
          <cell r="U716">
            <v>0</v>
          </cell>
        </row>
        <row r="717">
          <cell r="C717" t="str">
            <v>09I02-03-V03-00716</v>
          </cell>
          <cell r="D717" t="str">
            <v>Prototypizácia automatizovaného systému pre manažment predajných automatov</v>
          </cell>
          <cell r="E717">
            <v>45238</v>
          </cell>
          <cell r="F717">
            <v>45238.487268518518</v>
          </cell>
          <cell r="G717" t="str">
            <v>Potrebné zaslať výzvu na doplnenie</v>
          </cell>
          <cell r="H717" t="str">
            <v>Klikli SK s.r.o.</v>
          </cell>
          <cell r="I717" t="str">
            <v>Napájadlá</v>
          </cell>
          <cell r="J717" t="str">
            <v>5/5</v>
          </cell>
          <cell r="K717" t="str">
            <v>Košice - mestská časť Nad jazerom</v>
          </cell>
          <cell r="L717" t="str">
            <v>04012</v>
          </cell>
          <cell r="M717" t="str">
            <v>Slovenská republika</v>
          </cell>
          <cell r="N717" t="str">
            <v>Napájadlá 5/5, 04012 Košice - mestská časť Nad jazerom</v>
          </cell>
          <cell r="O717" t="str">
            <v>45370371</v>
          </cell>
          <cell r="P717" t="str">
            <v>norbert.stark@klikli.sk</v>
          </cell>
          <cell r="Q717" t="str">
            <v>SK2022964636</v>
          </cell>
          <cell r="R717" t="str">
            <v>2022964636</v>
          </cell>
          <cell r="S717">
            <v>14450</v>
          </cell>
          <cell r="T717">
            <v>14450</v>
          </cell>
          <cell r="U717">
            <v>0</v>
          </cell>
        </row>
        <row r="718">
          <cell r="C718" t="str">
            <v>09I02-03-V03-00717</v>
          </cell>
          <cell r="D718" t="str">
            <v>Charakterizácia parametrov kvality kávy</v>
          </cell>
          <cell r="E718">
            <v>45238</v>
          </cell>
          <cell r="F718">
            <v>45238.644976851851</v>
          </cell>
          <cell r="G718" t="str">
            <v>Potrebné zaslať výzvu na doplnenie</v>
          </cell>
          <cell r="H718" t="str">
            <v>Zlaté Zrnko s.r.o.</v>
          </cell>
          <cell r="I718" t="str">
            <v>Dlhá</v>
          </cell>
          <cell r="J718" t="str">
            <v>396/9</v>
          </cell>
          <cell r="K718" t="str">
            <v>Ivanka pri Dunaji</v>
          </cell>
          <cell r="L718">
            <v>90028</v>
          </cell>
          <cell r="M718" t="str">
            <v>Slovenská republika</v>
          </cell>
          <cell r="N718" t="str">
            <v>Dlhá 396/9, 90028 Ivanka pri Dunaji</v>
          </cell>
          <cell r="O718" t="str">
            <v>50022814</v>
          </cell>
          <cell r="P718" t="str">
            <v>faltus@zlatezrnko.sk</v>
          </cell>
          <cell r="Q718" t="str">
            <v>SK2120147744</v>
          </cell>
          <cell r="R718" t="str">
            <v>2120147744</v>
          </cell>
          <cell r="S718">
            <v>0</v>
          </cell>
          <cell r="T718">
            <v>0</v>
          </cell>
          <cell r="U718">
            <v>0</v>
          </cell>
        </row>
        <row r="719">
          <cell r="C719" t="str">
            <v>09I02-03-V03-00718</v>
          </cell>
          <cell r="D719" t="str">
            <v>Technologické Inovácie v Elektroinštaláciách / Plánovanie projektov s podporou AI</v>
          </cell>
          <cell r="E719">
            <v>45239</v>
          </cell>
          <cell r="F719">
            <v>45239.333483796298</v>
          </cell>
          <cell r="G719" t="str">
            <v>Potrebné zaslať výzvu na doplnenie</v>
          </cell>
          <cell r="H719" t="str">
            <v>Miroslav Provazník</v>
          </cell>
          <cell r="I719" t="str">
            <v>Barošova</v>
          </cell>
          <cell r="J719" t="str">
            <v>310/40</v>
          </cell>
          <cell r="K719" t="str">
            <v>Ilava</v>
          </cell>
          <cell r="L719" t="str">
            <v>01901</v>
          </cell>
          <cell r="M719" t="str">
            <v>Slovenská republika</v>
          </cell>
          <cell r="N719" t="str">
            <v>Barošova 310/40, 01901 Ilava</v>
          </cell>
          <cell r="O719" t="str">
            <v>45640653</v>
          </cell>
          <cell r="P719" t="str">
            <v>provaznik.progress@gmail.com</v>
          </cell>
          <cell r="R719" t="str">
            <v>1074019254</v>
          </cell>
          <cell r="S719">
            <v>15000</v>
          </cell>
          <cell r="T719">
            <v>12500</v>
          </cell>
          <cell r="U719">
            <v>2500</v>
          </cell>
        </row>
        <row r="720">
          <cell r="C720" t="str">
            <v>09I02-03-V03-00719</v>
          </cell>
          <cell r="D720" t="str">
            <v>Postup vývoja softérového riešenia na sledovanie cien drahých kovov</v>
          </cell>
          <cell r="E720">
            <v>45239</v>
          </cell>
          <cell r="F720">
            <v>45239.46675925926</v>
          </cell>
          <cell r="G720" t="str">
            <v>Potrebné zaslať výzvu na doplnenie</v>
          </cell>
          <cell r="H720" t="str">
            <v>Monrest s. r. o.</v>
          </cell>
          <cell r="I720" t="str">
            <v>NEVYPLNENE</v>
          </cell>
          <cell r="J720" t="str">
            <v>16999/8</v>
          </cell>
          <cell r="K720" t="str">
            <v>Bratislava - mestská časť Ružinov</v>
          </cell>
          <cell r="L720">
            <v>82108</v>
          </cell>
          <cell r="M720" t="str">
            <v>Slovenská republika</v>
          </cell>
          <cell r="N720" t="str">
            <v>NEVYPLNENE 16999/8, 82108 Bratislava - mestská časť Ružinov</v>
          </cell>
          <cell r="O720" t="str">
            <v>46247459</v>
          </cell>
          <cell r="P720" t="str">
            <v>lacatomasdsk@gmail.com</v>
          </cell>
          <cell r="Q720" t="str">
            <v>SK2023302578</v>
          </cell>
          <cell r="R720" t="str">
            <v>2023302578</v>
          </cell>
          <cell r="S720">
            <v>15000</v>
          </cell>
          <cell r="T720">
            <v>15000</v>
          </cell>
          <cell r="U720">
            <v>0</v>
          </cell>
        </row>
        <row r="721">
          <cell r="C721" t="str">
            <v>09I02-03-V03-00720</v>
          </cell>
          <cell r="D721" t="str">
            <v>Inovácia rezacej linky</v>
          </cell>
          <cell r="E721">
            <v>45239</v>
          </cell>
          <cell r="G721" t="str">
            <v>-</v>
          </cell>
          <cell r="H721" t="str">
            <v>C.F.,s.r.o.</v>
          </cell>
          <cell r="I721" t="str">
            <v>Družstevná</v>
          </cell>
          <cell r="J721" t="str">
            <v>1016/</v>
          </cell>
          <cell r="K721" t="str">
            <v>Oravská Polhora</v>
          </cell>
          <cell r="L721">
            <v>2947</v>
          </cell>
          <cell r="M721" t="str">
            <v>Slovenská republika</v>
          </cell>
          <cell r="N721" t="str">
            <v>Družstevná 1016/, 2947 Oravská Polhora</v>
          </cell>
          <cell r="O721" t="str">
            <v>31627340</v>
          </cell>
          <cell r="P721" t="str">
            <v>cubinekt@gmail.com</v>
          </cell>
          <cell r="Q721" t="str">
            <v>SK2020427233</v>
          </cell>
          <cell r="R721" t="str">
            <v>2020427233</v>
          </cell>
          <cell r="S721">
            <v>0</v>
          </cell>
          <cell r="T721">
            <v>0</v>
          </cell>
          <cell r="U721">
            <v>0</v>
          </cell>
        </row>
        <row r="722">
          <cell r="C722" t="str">
            <v>09I02-03-V03-00721</v>
          </cell>
          <cell r="D722" t="str">
            <v>Návrh analytickej metódy zistenia prítomnosti kyseliny octovej v kvasoch.</v>
          </cell>
          <cell r="E722">
            <v>45239</v>
          </cell>
          <cell r="F722">
            <v>45239.664340277777</v>
          </cell>
          <cell r="G722" t="str">
            <v>Potrebné zaslať výzvu na doplnenie</v>
          </cell>
          <cell r="H722" t="str">
            <v>1970, s.r.o.</v>
          </cell>
          <cell r="I722" t="str">
            <v>Štiavnická</v>
          </cell>
          <cell r="J722" t="str">
            <v>685/17</v>
          </cell>
          <cell r="K722" t="str">
            <v>Nitra</v>
          </cell>
          <cell r="L722">
            <v>94901</v>
          </cell>
          <cell r="M722" t="str">
            <v>Slovenská republika</v>
          </cell>
          <cell r="N722" t="str">
            <v>Štiavnická 685/17, 94901 Nitra</v>
          </cell>
          <cell r="O722" t="str">
            <v>44752211</v>
          </cell>
          <cell r="P722" t="str">
            <v>palenicaklasov@gmail.com</v>
          </cell>
          <cell r="R722" t="str">
            <v>2022815234</v>
          </cell>
          <cell r="S722">
            <v>14535</v>
          </cell>
          <cell r="T722">
            <v>12112.5</v>
          </cell>
          <cell r="U722">
            <v>2422.5</v>
          </cell>
        </row>
        <row r="723">
          <cell r="C723" t="str">
            <v>09I02-03-V03-00722</v>
          </cell>
          <cell r="D723" t="str">
            <v>GREEN CONSTRUCTION – Valorizácia cirkulárnych slučiek v stavebníctve</v>
          </cell>
          <cell r="E723">
            <v>45240</v>
          </cell>
          <cell r="F723">
            <v>45240.391400462962</v>
          </cell>
          <cell r="G723" t="str">
            <v>Potrebné zaslať výzvu na doplnenie</v>
          </cell>
          <cell r="H723" t="str">
            <v>PANDA - KOŠICE s.r.o.</v>
          </cell>
          <cell r="I723" t="str">
            <v>Wurmova</v>
          </cell>
          <cell r="J723" t="str">
            <v>1129/6</v>
          </cell>
          <cell r="K723" t="str">
            <v>Košice - mestská časť Sídlisko KVP</v>
          </cell>
          <cell r="L723" t="str">
            <v>04023</v>
          </cell>
          <cell r="M723" t="str">
            <v>Slovenská republika</v>
          </cell>
          <cell r="N723" t="str">
            <v>Wurmova 1129/6, 04023 Košice - mestská časť Sídlisko KVP</v>
          </cell>
          <cell r="O723" t="str">
            <v>45361142</v>
          </cell>
          <cell r="P723" t="str">
            <v>pdrotar@pandake.sk</v>
          </cell>
          <cell r="Q723" t="str">
            <v>SK2022957651</v>
          </cell>
          <cell r="R723" t="str">
            <v>2022957651</v>
          </cell>
          <cell r="S723">
            <v>15000</v>
          </cell>
          <cell r="T723">
            <v>15000</v>
          </cell>
          <cell r="U723">
            <v>0</v>
          </cell>
        </row>
        <row r="724">
          <cell r="C724" t="str">
            <v>09I02-03-V03-00723</v>
          </cell>
          <cell r="D724" t="str">
            <v>Projekt vývoja a inovovania revidovania zdvíhacích zariadení-výťahov</v>
          </cell>
          <cell r="E724">
            <v>45240</v>
          </cell>
          <cell r="F724">
            <v>45240.696238425924</v>
          </cell>
          <cell r="G724" t="str">
            <v>Potrebné zaslať výzvu na doplnenie</v>
          </cell>
          <cell r="H724" t="str">
            <v>eleva s. r. o.</v>
          </cell>
          <cell r="I724" t="str">
            <v>Šancová</v>
          </cell>
          <cell r="J724" t="str">
            <v>7961/11B</v>
          </cell>
          <cell r="K724" t="str">
            <v>Bratislava - mestská časť Staré Mesto</v>
          </cell>
          <cell r="L724">
            <v>81105</v>
          </cell>
          <cell r="M724" t="str">
            <v>Slovenská republika</v>
          </cell>
          <cell r="N724" t="str">
            <v>Šancová 7961/11B, 81105 Bratislava - mestská časť Staré Mesto</v>
          </cell>
          <cell r="O724" t="str">
            <v>48218090</v>
          </cell>
          <cell r="P724" t="str">
            <v>eduard.lenka@eleva.sk</v>
          </cell>
          <cell r="Q724" t="str">
            <v>SK2120108738</v>
          </cell>
          <cell r="R724" t="str">
            <v>2120108738</v>
          </cell>
          <cell r="S724">
            <v>14500</v>
          </cell>
          <cell r="T724">
            <v>14500</v>
          </cell>
          <cell r="U724">
            <v>0</v>
          </cell>
        </row>
        <row r="725">
          <cell r="C725" t="str">
            <v>09I02-03-V03-00724</v>
          </cell>
          <cell r="D725" t="str">
            <v>Vývoj aplikácie pre účtovníctvo a riadenie financií</v>
          </cell>
          <cell r="E725">
            <v>45240</v>
          </cell>
          <cell r="G725" t="str">
            <v>-</v>
          </cell>
          <cell r="H725" t="str">
            <v>Parko Limited s.r.o.</v>
          </cell>
          <cell r="I725" t="str">
            <v>Drieňová</v>
          </cell>
          <cell r="J725" t="str">
            <v>16940/1J</v>
          </cell>
          <cell r="K725" t="str">
            <v>Bratislava - mestská časť Ružinov</v>
          </cell>
          <cell r="L725">
            <v>82101</v>
          </cell>
          <cell r="M725" t="str">
            <v>Slovenská republika</v>
          </cell>
          <cell r="N725" t="str">
            <v>Drieňová 16940/1J, 82101 Bratislava - mestská časť Ružinov</v>
          </cell>
          <cell r="O725" t="str">
            <v>53513576</v>
          </cell>
          <cell r="P725" t="str">
            <v>a.parkhomenko@parko.sk</v>
          </cell>
          <cell r="Q725" t="str">
            <v>SK2121393593</v>
          </cell>
          <cell r="R725" t="str">
            <v>2121393593</v>
          </cell>
          <cell r="S725">
            <v>0</v>
          </cell>
          <cell r="T725">
            <v>0</v>
          </cell>
          <cell r="U725">
            <v>0</v>
          </cell>
        </row>
        <row r="726">
          <cell r="C726" t="str">
            <v>09I02-03-V03-00725</v>
          </cell>
          <cell r="D726" t="str">
            <v>Vývoj a vylepšenie existujúcich administratívnych procesov</v>
          </cell>
          <cell r="E726">
            <v>45240</v>
          </cell>
          <cell r="G726" t="str">
            <v>-</v>
          </cell>
          <cell r="H726" t="str">
            <v>AV Parko s.r.o.</v>
          </cell>
          <cell r="I726" t="str">
            <v>Drieňová</v>
          </cell>
          <cell r="J726" t="str">
            <v>16940/1J</v>
          </cell>
          <cell r="K726" t="str">
            <v>Bratislava - mestská časť Ružinov</v>
          </cell>
          <cell r="L726">
            <v>82101</v>
          </cell>
          <cell r="M726" t="str">
            <v>Slovenská republika</v>
          </cell>
          <cell r="N726" t="str">
            <v>Drieňová 16940/1J, 82101 Bratislava - mestská časť Ružinov</v>
          </cell>
          <cell r="O726" t="str">
            <v>54699851</v>
          </cell>
          <cell r="P726" t="str">
            <v>a.parkhomenko@parko.sk</v>
          </cell>
          <cell r="Q726" t="str">
            <v>SK2121773225</v>
          </cell>
          <cell r="R726" t="str">
            <v>2121773225</v>
          </cell>
          <cell r="S726">
            <v>0</v>
          </cell>
          <cell r="T726">
            <v>0</v>
          </cell>
          <cell r="U726">
            <v>0</v>
          </cell>
        </row>
        <row r="727">
          <cell r="C727" t="str">
            <v>09I02-03-V03-00726</v>
          </cell>
          <cell r="D727" t="str">
            <v>Vývoj softvéru na sledovanie predajov/nákupov služieb a tovaru a následná realizácia</v>
          </cell>
          <cell r="E727">
            <v>45240</v>
          </cell>
          <cell r="G727" t="str">
            <v>-</v>
          </cell>
          <cell r="H727" t="str">
            <v>Parko Staff s.r.o.</v>
          </cell>
          <cell r="I727" t="str">
            <v>Drieňová</v>
          </cell>
          <cell r="J727" t="str">
            <v>16940/1J</v>
          </cell>
          <cell r="K727" t="str">
            <v>Bratislava - mestská časť Ružinov</v>
          </cell>
          <cell r="L727">
            <v>82101</v>
          </cell>
          <cell r="M727" t="str">
            <v>Slovenská republika</v>
          </cell>
          <cell r="N727" t="str">
            <v>Drieňová 16940/1J, 82101 Bratislava - mestská časť Ružinov</v>
          </cell>
          <cell r="O727" t="str">
            <v>53521455</v>
          </cell>
          <cell r="P727" t="str">
            <v>a.parkhomenko@parko.sk</v>
          </cell>
          <cell r="Q727" t="str">
            <v>SK2121387675</v>
          </cell>
          <cell r="R727" t="str">
            <v>2121387675</v>
          </cell>
          <cell r="S727">
            <v>0</v>
          </cell>
          <cell r="T727">
            <v>0</v>
          </cell>
          <cell r="U727">
            <v>0</v>
          </cell>
        </row>
        <row r="728">
          <cell r="C728" t="str">
            <v>09I02-03-V03-00727</v>
          </cell>
          <cell r="D728" t="str">
            <v>Inovácia procesov implementácie životopisov na jobifinder.com pre neziskovú organizáciu Talentbridge</v>
          </cell>
          <cell r="E728">
            <v>45241</v>
          </cell>
          <cell r="F728">
            <v>45241.69259259259</v>
          </cell>
          <cell r="G728" t="str">
            <v>-</v>
          </cell>
          <cell r="H728" t="str">
            <v>Talentbridge</v>
          </cell>
          <cell r="I728" t="str">
            <v>Revúcka</v>
          </cell>
          <cell r="J728" t="str">
            <v>1075/8</v>
          </cell>
          <cell r="K728" t="str">
            <v>Bratislava - mestská časť Ružinov</v>
          </cell>
          <cell r="L728">
            <v>82108</v>
          </cell>
          <cell r="M728" t="str">
            <v>Slovenská republika</v>
          </cell>
          <cell r="N728" t="str">
            <v>Revúcka 1075/8, 82108 Bratislava - mestská časť Ružinov</v>
          </cell>
          <cell r="O728" t="str">
            <v>55570160</v>
          </cell>
          <cell r="P728" t="str">
            <v>support@jobifinder.com</v>
          </cell>
          <cell r="R728" t="str">
            <v>1111111111</v>
          </cell>
          <cell r="S728">
            <v>0</v>
          </cell>
          <cell r="T728">
            <v>0</v>
          </cell>
          <cell r="U728">
            <v>0</v>
          </cell>
        </row>
        <row r="729">
          <cell r="C729" t="str">
            <v>09I02-03-V03-00728</v>
          </cell>
          <cell r="D729" t="str">
            <v>Efektívne komponenty elektrických zariadení a prístrojov: Inovácia komponentov v ich Kvalite a Environmentálnej Udržateľnosti pre Elektrotechniku</v>
          </cell>
          <cell r="E729">
            <v>45243</v>
          </cell>
          <cell r="G729" t="str">
            <v>-</v>
          </cell>
          <cell r="H729" t="str">
            <v>SEZ PLASET</v>
          </cell>
          <cell r="I729" t="str">
            <v>NEVYPLNENE</v>
          </cell>
          <cell r="J729" t="str">
            <v>1/</v>
          </cell>
          <cell r="K729" t="str">
            <v>Krompachy</v>
          </cell>
          <cell r="L729">
            <v>5342</v>
          </cell>
          <cell r="M729" t="str">
            <v>Slovenská republika</v>
          </cell>
          <cell r="N729" t="str">
            <v>NEVYPLNENE 1/, 5342 Krompachy</v>
          </cell>
          <cell r="O729" t="str">
            <v>31654754</v>
          </cell>
          <cell r="P729" t="str">
            <v>sekretariatgr@sez-krompachy.sk</v>
          </cell>
          <cell r="Q729" t="str">
            <v>SK2021272495</v>
          </cell>
          <cell r="R729" t="str">
            <v>2021272495</v>
          </cell>
          <cell r="S729">
            <v>0</v>
          </cell>
          <cell r="T729">
            <v>0</v>
          </cell>
          <cell r="U729">
            <v>0</v>
          </cell>
        </row>
        <row r="730">
          <cell r="C730" t="str">
            <v>09I02-03-V03-00729</v>
          </cell>
          <cell r="D730" t="str">
            <v>Posúdenie ESG pripravenosti</v>
          </cell>
          <cell r="E730">
            <v>45244</v>
          </cell>
          <cell r="F730">
            <v>45244.18954861111</v>
          </cell>
          <cell r="G730" t="str">
            <v>-</v>
          </cell>
          <cell r="H730" t="str">
            <v>NOVA - S a.s.</v>
          </cell>
          <cell r="I730" t="str">
            <v>Kliňanská</v>
          </cell>
          <cell r="J730" t="str">
            <v>564/</v>
          </cell>
          <cell r="K730" t="str">
            <v>Námestovo</v>
          </cell>
          <cell r="L730" t="str">
            <v>02901</v>
          </cell>
          <cell r="M730" t="str">
            <v>Slovenská republika</v>
          </cell>
          <cell r="N730" t="str">
            <v>Kliňanská 564/, 02901 Námestovo</v>
          </cell>
          <cell r="O730" t="str">
            <v>34108670</v>
          </cell>
          <cell r="P730" t="str">
            <v>madlenak.anton@hern.sk</v>
          </cell>
          <cell r="Q730" t="str">
            <v>SK2020375434</v>
          </cell>
          <cell r="R730" t="str">
            <v>2020375434</v>
          </cell>
          <cell r="S730">
            <v>14680</v>
          </cell>
          <cell r="T730">
            <v>14680</v>
          </cell>
          <cell r="U730">
            <v>0</v>
          </cell>
        </row>
        <row r="731">
          <cell r="C731" t="str">
            <v>09I02-03-V03-00730</v>
          </cell>
          <cell r="D731" t="str">
            <v>VRBIOFEEDBACK</v>
          </cell>
          <cell r="E731">
            <v>45244</v>
          </cell>
          <cell r="F731">
            <v>45244.436041666668</v>
          </cell>
          <cell r="G731" t="str">
            <v>-</v>
          </cell>
          <cell r="H731" t="str">
            <v>GAMETHERAPY s.r.o.</v>
          </cell>
          <cell r="I731" t="str">
            <v>Radlinského</v>
          </cell>
          <cell r="J731" t="str">
            <v>109/11</v>
          </cell>
          <cell r="K731" t="str">
            <v>Nitra</v>
          </cell>
          <cell r="L731">
            <v>94901</v>
          </cell>
          <cell r="M731" t="str">
            <v>Slovenská republika</v>
          </cell>
          <cell r="N731" t="str">
            <v>Radlinského 109/11, 94901 Nitra</v>
          </cell>
          <cell r="O731" t="str">
            <v>54827655</v>
          </cell>
          <cell r="P731" t="str">
            <v>info@gametherapy.eu</v>
          </cell>
          <cell r="R731" t="str">
            <v>2121795885</v>
          </cell>
          <cell r="S731">
            <v>15000</v>
          </cell>
          <cell r="T731">
            <v>12500</v>
          </cell>
          <cell r="U731">
            <v>2500</v>
          </cell>
        </row>
        <row r="732">
          <cell r="C732" t="str">
            <v>09I02-03-V03-00731</v>
          </cell>
          <cell r="D732" t="str">
            <v>Návrh postupov modernizácie prekladateľských služieb s Umelou Inteligenciou</v>
          </cell>
          <cell r="E732">
            <v>45244</v>
          </cell>
          <cell r="F732">
            <v>45244.483067129629</v>
          </cell>
          <cell r="G732" t="str">
            <v>Potrebné zaslať výzvu na doplnenie</v>
          </cell>
          <cell r="H732" t="str">
            <v>Ľubomír Kuvíček - TECHNOPLANE</v>
          </cell>
          <cell r="I732" t="str">
            <v>Pod Juhom</v>
          </cell>
          <cell r="J732" t="str">
            <v>6697/46</v>
          </cell>
          <cell r="K732" t="str">
            <v>Trenčín</v>
          </cell>
          <cell r="L732">
            <v>91101</v>
          </cell>
          <cell r="M732" t="str">
            <v>Slovenská republika</v>
          </cell>
          <cell r="N732" t="str">
            <v>Pod Juhom 6697/46, 91101 Trenčín</v>
          </cell>
          <cell r="O732" t="str">
            <v>36876275</v>
          </cell>
          <cell r="P732" t="str">
            <v>kuvicek@yahoo.com</v>
          </cell>
          <cell r="R732" t="str">
            <v>1038338928</v>
          </cell>
          <cell r="S732">
            <v>15000</v>
          </cell>
          <cell r="T732">
            <v>12500</v>
          </cell>
          <cell r="U732">
            <v>2500</v>
          </cell>
        </row>
        <row r="733">
          <cell r="C733" t="str">
            <v>09I02-03-V03-00732</v>
          </cell>
          <cell r="D733" t="str">
            <v>Vývoj modulu pre automatickú správu hostingových objednávok - Automatizácia objednávkového procesu pre hostingové služby</v>
          </cell>
          <cell r="E733">
            <v>45246</v>
          </cell>
          <cell r="F733">
            <v>45246.012916666667</v>
          </cell>
          <cell r="G733" t="str">
            <v>Potrebné zaslať výzvu na doplnenie</v>
          </cell>
          <cell r="H733" t="str">
            <v>Jaroslav Kováč - JK Studio.</v>
          </cell>
          <cell r="I733" t="str">
            <v>Krušovská</v>
          </cell>
          <cell r="J733" t="str">
            <v>1472/51</v>
          </cell>
          <cell r="K733" t="str">
            <v>Topoľčany</v>
          </cell>
          <cell r="L733">
            <v>95501</v>
          </cell>
          <cell r="M733" t="str">
            <v>Slovenská republika</v>
          </cell>
          <cell r="N733" t="str">
            <v>Krušovská 1472/51, 95501 Topoľčany</v>
          </cell>
          <cell r="O733" t="str">
            <v>55150535</v>
          </cell>
          <cell r="P733" t="str">
            <v>jarino.kovac@gmail.com</v>
          </cell>
          <cell r="R733" t="str">
            <v>1128525673</v>
          </cell>
          <cell r="S733">
            <v>0</v>
          </cell>
          <cell r="T733">
            <v>0</v>
          </cell>
          <cell r="U733">
            <v>0</v>
          </cell>
        </row>
        <row r="734">
          <cell r="C734" t="str">
            <v>09I02-03-V03-00733</v>
          </cell>
          <cell r="D734" t="str">
            <v>Návrh softvérového riešenia pre stolársky riadiaci systém</v>
          </cell>
          <cell r="E734">
            <v>45246</v>
          </cell>
          <cell r="F734">
            <v>45246.533148148148</v>
          </cell>
          <cell r="G734" t="str">
            <v>Potrebné zaslať výzvu na doplnenie</v>
          </cell>
          <cell r="H734" t="str">
            <v>Jaroslav Zámečník</v>
          </cell>
          <cell r="I734" t="str">
            <v>NEVYPLNENE</v>
          </cell>
          <cell r="J734" t="str">
            <v>503/</v>
          </cell>
          <cell r="K734" t="str">
            <v>Nová Bošáca</v>
          </cell>
          <cell r="L734">
            <v>91308</v>
          </cell>
          <cell r="M734" t="str">
            <v>Slovenská republika</v>
          </cell>
          <cell r="N734" t="str">
            <v>NEVYPLNENE 503/, 91308 Nová Bošáca</v>
          </cell>
          <cell r="O734" t="str">
            <v>50754700</v>
          </cell>
          <cell r="P734" t="str">
            <v>jaroslavzamecnik@pobox.sk</v>
          </cell>
          <cell r="R734" t="str">
            <v>1082751461</v>
          </cell>
          <cell r="S734">
            <v>15000</v>
          </cell>
          <cell r="T734">
            <v>12500</v>
          </cell>
          <cell r="U734">
            <v>2500</v>
          </cell>
        </row>
        <row r="735">
          <cell r="C735" t="str">
            <v>09I02-03-V03-00734</v>
          </cell>
          <cell r="D735" t="str">
            <v>Inováciou k optimalizácii a zdokonaleniu produkčných procesov DENIR s.r.o.</v>
          </cell>
          <cell r="E735">
            <v>45250</v>
          </cell>
          <cell r="F735">
            <v>45250.339201388888</v>
          </cell>
          <cell r="G735" t="str">
            <v>Potrebné zaslať výzvu na doplnenie</v>
          </cell>
          <cell r="H735" t="str">
            <v>DENIR s.r.o.</v>
          </cell>
          <cell r="I735" t="str">
            <v>Pohranice</v>
          </cell>
          <cell r="J735" t="str">
            <v>545/</v>
          </cell>
          <cell r="K735" t="str">
            <v>Pohranice</v>
          </cell>
          <cell r="L735">
            <v>95102</v>
          </cell>
          <cell r="M735" t="str">
            <v>Slovenská republika</v>
          </cell>
          <cell r="N735" t="str">
            <v>Pohranice 545/, 95102 Pohranice</v>
          </cell>
          <cell r="O735" t="str">
            <v>50651188</v>
          </cell>
          <cell r="P735" t="str">
            <v>denir@denir.sk</v>
          </cell>
          <cell r="Q735" t="str">
            <v>SK2120415671</v>
          </cell>
          <cell r="R735" t="str">
            <v>2120415671</v>
          </cell>
          <cell r="S735">
            <v>15000</v>
          </cell>
          <cell r="T735">
            <v>15000</v>
          </cell>
          <cell r="U735">
            <v>0</v>
          </cell>
        </row>
        <row r="736">
          <cell r="C736" t="str">
            <v>09I02-03-V03-00735</v>
          </cell>
          <cell r="D736" t="str">
            <v>Spektrofotomer</v>
          </cell>
          <cell r="E736">
            <v>45250</v>
          </cell>
          <cell r="F736">
            <v>45250.339201388888</v>
          </cell>
          <cell r="G736" t="str">
            <v>Potrebné zaslať výzvu na doplnenie</v>
          </cell>
          <cell r="H736" t="str">
            <v>IBA CHEMOLAK, s.r.o.</v>
          </cell>
          <cell r="I736" t="str">
            <v>Továrenská</v>
          </cell>
          <cell r="J736" t="str">
            <v>7/</v>
          </cell>
          <cell r="K736" t="str">
            <v>Smolenice</v>
          </cell>
          <cell r="L736">
            <v>91904</v>
          </cell>
          <cell r="M736" t="str">
            <v>Slovenská republika</v>
          </cell>
          <cell r="N736" t="str">
            <v>Továrenská 7/, 91904 Smolenice</v>
          </cell>
          <cell r="O736" t="str">
            <v>45380589</v>
          </cell>
          <cell r="P736" t="str">
            <v>hrkel@chemolak.sk</v>
          </cell>
          <cell r="Q736" t="str">
            <v>SK2022980168</v>
          </cell>
          <cell r="R736" t="str">
            <v>2022980168</v>
          </cell>
          <cell r="S736">
            <v>12389</v>
          </cell>
          <cell r="T736">
            <v>12389</v>
          </cell>
          <cell r="U736">
            <v>0</v>
          </cell>
        </row>
        <row r="737">
          <cell r="C737" t="str">
            <v>09I02-03-V03-00736</v>
          </cell>
          <cell r="D737" t="str">
            <v>Laboratórne mixačné zariadenie - Automatický dávkovač</v>
          </cell>
          <cell r="E737">
            <v>45250</v>
          </cell>
          <cell r="F737">
            <v>45250.520636574074</v>
          </cell>
          <cell r="G737" t="str">
            <v>Potrebné zaslať výzvu na doplnenie</v>
          </cell>
          <cell r="H737" t="str">
            <v>CHEMOLAK a.s.</v>
          </cell>
          <cell r="I737" t="str">
            <v>Továrenská</v>
          </cell>
          <cell r="J737" t="str">
            <v>7/</v>
          </cell>
          <cell r="K737" t="str">
            <v>Smolenice</v>
          </cell>
          <cell r="L737">
            <v>91904</v>
          </cell>
          <cell r="M737" t="str">
            <v>Slovenská republika</v>
          </cell>
          <cell r="N737" t="str">
            <v>Továrenská 7/, 91904 Smolenice</v>
          </cell>
          <cell r="O737" t="str">
            <v>31411851</v>
          </cell>
          <cell r="P737" t="str">
            <v>sustek@chemolak.sk</v>
          </cell>
          <cell r="Q737" t="str">
            <v>SK2020391472</v>
          </cell>
          <cell r="R737" t="str">
            <v>2020391472</v>
          </cell>
          <cell r="S737">
            <v>14172.05</v>
          </cell>
          <cell r="T737">
            <v>14172.05</v>
          </cell>
          <cell r="U737">
            <v>0</v>
          </cell>
        </row>
        <row r="738">
          <cell r="C738" t="str">
            <v>09I02-03-V03-00737</v>
          </cell>
          <cell r="D738" t="str">
            <v>Návrh softvérovej platformy pre vzdelávanie majiteľov koní.</v>
          </cell>
          <cell r="E738">
            <v>45250</v>
          </cell>
          <cell r="F738">
            <v>45250.599872685183</v>
          </cell>
          <cell r="G738" t="str">
            <v>Potrebné zaslať výzvu na doplnenie</v>
          </cell>
          <cell r="H738" t="str">
            <v>Roman Gajan</v>
          </cell>
          <cell r="I738" t="str">
            <v>Smreková</v>
          </cell>
          <cell r="J738" t="str">
            <v>991/63</v>
          </cell>
          <cell r="K738" t="str">
            <v>Smižany</v>
          </cell>
          <cell r="L738" t="str">
            <v>05311</v>
          </cell>
          <cell r="M738" t="str">
            <v>Slovenská republika</v>
          </cell>
          <cell r="N738" t="str">
            <v>Smreková 991/63, 05311 Smižany</v>
          </cell>
          <cell r="O738" t="str">
            <v>47520043</v>
          </cell>
          <cell r="P738" t="str">
            <v>gajan.domus@azet.sk</v>
          </cell>
          <cell r="R738" t="str">
            <v>1086352674</v>
          </cell>
          <cell r="S738">
            <v>15000</v>
          </cell>
          <cell r="T738">
            <v>12500</v>
          </cell>
          <cell r="U738">
            <v>2500</v>
          </cell>
        </row>
        <row r="739">
          <cell r="C739" t="str">
            <v>09I02-03-V03-00738</v>
          </cell>
          <cell r="D739" t="str">
            <v>Software na porovnanie finančných produktov bánk inovatívnou formou.</v>
          </cell>
          <cell r="E739">
            <v>45252</v>
          </cell>
          <cell r="F739">
            <v>45252.001342592594</v>
          </cell>
          <cell r="G739" t="str">
            <v>-</v>
          </cell>
          <cell r="H739" t="str">
            <v>Ing. Martin Švidroň</v>
          </cell>
          <cell r="I739" t="str">
            <v>Levočská</v>
          </cell>
          <cell r="J739" t="str">
            <v>5112/26A</v>
          </cell>
          <cell r="K739" t="str">
            <v>Poprad</v>
          </cell>
          <cell r="L739" t="str">
            <v>05801</v>
          </cell>
          <cell r="M739" t="str">
            <v>Slovenská republika</v>
          </cell>
          <cell r="N739" t="str">
            <v>Levočská 5112/26A, 05801 Poprad</v>
          </cell>
          <cell r="O739" t="str">
            <v>45246319</v>
          </cell>
          <cell r="P739" t="str">
            <v>svidronm@gmail.com</v>
          </cell>
          <cell r="R739" t="str">
            <v>1081124836</v>
          </cell>
          <cell r="S739">
            <v>15000</v>
          </cell>
          <cell r="T739">
            <v>12500</v>
          </cell>
          <cell r="U739">
            <v>2500</v>
          </cell>
        </row>
        <row r="740">
          <cell r="C740" t="str">
            <v>09I02-03-V03-00739</v>
          </cell>
          <cell r="D740" t="str">
            <v>AI integrácia pre Cloud SonataSW</v>
          </cell>
          <cell r="E740">
            <v>45252</v>
          </cell>
          <cell r="F740">
            <v>45252.441863425927</v>
          </cell>
          <cell r="G740" t="str">
            <v>Potrebné zaslať výzvu na doplnenie</v>
          </cell>
          <cell r="H740" t="str">
            <v>SonataSW s. r. o.</v>
          </cell>
          <cell r="I740" t="str">
            <v>Račianska</v>
          </cell>
          <cell r="J740" t="str">
            <v>1578/88B</v>
          </cell>
          <cell r="K740" t="str">
            <v>Bratislava - mestská časť Nové Mesto</v>
          </cell>
          <cell r="L740">
            <v>83102</v>
          </cell>
          <cell r="M740" t="str">
            <v>Slovenská republika</v>
          </cell>
          <cell r="N740" t="str">
            <v>Račianska 1578/88B, 83102 Bratislava - mestská časť Nové Mesto</v>
          </cell>
          <cell r="O740" t="str">
            <v>35828943</v>
          </cell>
          <cell r="P740" t="str">
            <v>nemec.juraj@sonatasw.com</v>
          </cell>
          <cell r="Q740" t="str">
            <v>SK2021613990</v>
          </cell>
          <cell r="R740" t="str">
            <v>2021613990</v>
          </cell>
          <cell r="S740">
            <v>14994</v>
          </cell>
          <cell r="T740">
            <v>14994</v>
          </cell>
          <cell r="U740">
            <v>0</v>
          </cell>
        </row>
        <row r="741">
          <cell r="C741" t="str">
            <v>09I02-03-V03-00740</v>
          </cell>
          <cell r="D741" t="str">
            <v>Inovačná platforma na vyhodnocovanie potenciálu grantových projektových zámerov</v>
          </cell>
          <cell r="E741">
            <v>45252</v>
          </cell>
          <cell r="G741" t="str">
            <v>-</v>
          </cell>
          <cell r="H741" t="str">
            <v>Ing., Mgr. Ján Hámorník MBA</v>
          </cell>
          <cell r="I741" t="str">
            <v>Záhradnícka</v>
          </cell>
          <cell r="J741" t="str">
            <v>5846/64</v>
          </cell>
          <cell r="K741" t="str">
            <v>Bratislava - mestská časť Ružinov</v>
          </cell>
          <cell r="L741">
            <v>82108</v>
          </cell>
          <cell r="M741" t="str">
            <v>Slovenská republika</v>
          </cell>
          <cell r="N741" t="str">
            <v>Záhradnícka 5846/64, 82108 Bratislava - mestská časť Ružinov</v>
          </cell>
          <cell r="O741" t="str">
            <v>FO</v>
          </cell>
          <cell r="P741" t="str">
            <v>hamornik@geminigroup.sk</v>
          </cell>
          <cell r="S741">
            <v>0</v>
          </cell>
          <cell r="T741">
            <v>0</v>
          </cell>
          <cell r="U741">
            <v>0</v>
          </cell>
        </row>
        <row r="742">
          <cell r="C742" t="str">
            <v>09I02-03-V03-00741</v>
          </cell>
          <cell r="D742" t="str">
            <v>Technologický plán pre výrobu Ističa so zvodičom prepätia</v>
          </cell>
          <cell r="E742">
            <v>45252</v>
          </cell>
          <cell r="G742" t="str">
            <v>-</v>
          </cell>
          <cell r="H742" t="str">
            <v>SEZ PLASET</v>
          </cell>
          <cell r="I742" t="str">
            <v>NEVYPLNENE</v>
          </cell>
          <cell r="J742" t="str">
            <v>1/</v>
          </cell>
          <cell r="K742" t="str">
            <v>Krompachy</v>
          </cell>
          <cell r="L742">
            <v>5342</v>
          </cell>
          <cell r="M742" t="str">
            <v>Slovenská republika</v>
          </cell>
          <cell r="N742" t="str">
            <v>NEVYPLNENE 1/, 5342 Krompachy</v>
          </cell>
          <cell r="O742" t="str">
            <v>31654754</v>
          </cell>
          <cell r="P742" t="str">
            <v>sekretariatgr@sez-krompachy.sk</v>
          </cell>
          <cell r="Q742" t="str">
            <v>SK2021272495</v>
          </cell>
          <cell r="R742" t="str">
            <v>2021272495</v>
          </cell>
          <cell r="S742">
            <v>0</v>
          </cell>
          <cell r="T742">
            <v>0</v>
          </cell>
          <cell r="U742">
            <v>0</v>
          </cell>
        </row>
        <row r="743">
          <cell r="C743" t="str">
            <v>09I02-03-V03-00742</v>
          </cell>
          <cell r="D743" t="str">
            <v>Prefabrikovaná kompozitná tepelno-izolačná doska z minerálnej vlny s povrchovou úpravou LP MAN Composite Board FRT a požiarnou odolnosťou.</v>
          </cell>
          <cell r="E743">
            <v>45252</v>
          </cell>
          <cell r="G743" t="str">
            <v>-</v>
          </cell>
          <cell r="H743" t="str">
            <v>LP MAN</v>
          </cell>
          <cell r="I743" t="str">
            <v>K Zornici</v>
          </cell>
          <cell r="J743" t="str">
            <v>1654/18</v>
          </cell>
          <cell r="K743" t="str">
            <v>Bánovce nad Bebravou</v>
          </cell>
          <cell r="L743">
            <v>95701</v>
          </cell>
          <cell r="M743" t="str">
            <v>Slovenská republika</v>
          </cell>
          <cell r="N743" t="str">
            <v>K Zornici 1654/18, 95701 Bánovce nad Bebravou</v>
          </cell>
          <cell r="O743" t="str">
            <v>47175621</v>
          </cell>
          <cell r="P743" t="str">
            <v>lukac@lpman.sk</v>
          </cell>
          <cell r="Q743" t="str">
            <v>SK2023782420</v>
          </cell>
          <cell r="R743" t="str">
            <v>2023782420</v>
          </cell>
          <cell r="S743">
            <v>0</v>
          </cell>
          <cell r="T743">
            <v>0</v>
          </cell>
          <cell r="U743">
            <v>0</v>
          </cell>
        </row>
        <row r="744">
          <cell r="C744" t="str">
            <v>09I02-03-V03-00743</v>
          </cell>
          <cell r="D744" t="str">
            <v>Optimalizovaná Konštrukcia pre Elektrické Zariadenia Vysokého Napätia: Inovácia produktov v ich Hmotnosti a Efektivite pre Elektrotechniku</v>
          </cell>
          <cell r="E744">
            <v>45253</v>
          </cell>
          <cell r="G744" t="str">
            <v>-</v>
          </cell>
          <cell r="H744" t="str">
            <v>SEZ - HOLDING</v>
          </cell>
          <cell r="I744" t="str">
            <v>Hornádska</v>
          </cell>
          <cell r="J744" t="str">
            <v>1/</v>
          </cell>
          <cell r="K744" t="str">
            <v>Krompachy</v>
          </cell>
          <cell r="L744">
            <v>5342</v>
          </cell>
          <cell r="M744" t="str">
            <v>Slovenská republika</v>
          </cell>
          <cell r="N744" t="str">
            <v>Hornádska 1/, 5342 Krompachy</v>
          </cell>
          <cell r="O744" t="str">
            <v>44519044</v>
          </cell>
          <cell r="P744" t="str">
            <v>sekretariatgr@sez-krompachy.sk</v>
          </cell>
          <cell r="Q744" t="str">
            <v>SK2022732778</v>
          </cell>
          <cell r="R744" t="str">
            <v>2022732778</v>
          </cell>
          <cell r="S744">
            <v>0</v>
          </cell>
          <cell r="T744">
            <v>0</v>
          </cell>
          <cell r="U744">
            <v>0</v>
          </cell>
        </row>
        <row r="745">
          <cell r="C745" t="str">
            <v>09I02-03-V03-00744</v>
          </cell>
          <cell r="D745" t="str">
            <v>Green Metal inovácie</v>
          </cell>
          <cell r="E745">
            <v>45253</v>
          </cell>
          <cell r="F745">
            <v>45253.498206018521</v>
          </cell>
          <cell r="G745" t="str">
            <v>-</v>
          </cell>
          <cell r="H745" t="str">
            <v>VT-HADICE &amp; PLAST s.r.o.</v>
          </cell>
          <cell r="I745" t="str">
            <v>ul. Stavbárov</v>
          </cell>
          <cell r="J745" t="str">
            <v>1708/1</v>
          </cell>
          <cell r="K745" t="str">
            <v>Michalovce</v>
          </cell>
          <cell r="L745" t="str">
            <v>07101</v>
          </cell>
          <cell r="M745" t="str">
            <v>Slovenská republika</v>
          </cell>
          <cell r="N745" t="str">
            <v>ul. Stavbárov 1708/1, 07101 Michalovce</v>
          </cell>
          <cell r="O745" t="str">
            <v>36574791</v>
          </cell>
          <cell r="P745" t="str">
            <v>basanda@vthadiceplast.sk</v>
          </cell>
          <cell r="Q745" t="str">
            <v>SK2020041507</v>
          </cell>
          <cell r="R745" t="str">
            <v>2020041507</v>
          </cell>
          <cell r="S745">
            <v>14280</v>
          </cell>
          <cell r="T745">
            <v>14280</v>
          </cell>
          <cell r="U745">
            <v>0</v>
          </cell>
        </row>
        <row r="746">
          <cell r="C746" t="str">
            <v>09I02-03-V03-00745</v>
          </cell>
          <cell r="D746" t="str">
            <v>Inovácia produktového portfólia otočných spínačov 600V pre udržateľnú efektivitu v elektrotechnickom sektore</v>
          </cell>
          <cell r="E746">
            <v>45253</v>
          </cell>
          <cell r="F746">
            <v>45253.50167824074</v>
          </cell>
          <cell r="G746" t="str">
            <v>Potrebné zaslať výzvu na doplnenie</v>
          </cell>
          <cell r="H746" t="str">
            <v>SEZ Krompachy a.s.</v>
          </cell>
          <cell r="I746" t="str">
            <v>Hornádska</v>
          </cell>
          <cell r="J746" t="str">
            <v>585/1</v>
          </cell>
          <cell r="K746" t="str">
            <v>Krompachy</v>
          </cell>
          <cell r="L746" t="str">
            <v>05342</v>
          </cell>
          <cell r="M746" t="str">
            <v>Slovenská republika</v>
          </cell>
          <cell r="N746" t="str">
            <v>Hornádska 585/1, 05342 Krompachy</v>
          </cell>
          <cell r="O746" t="str">
            <v>36177644</v>
          </cell>
          <cell r="P746" t="str">
            <v>jozef.dorocak@sez-krompachy.sk</v>
          </cell>
          <cell r="Q746" t="str">
            <v>SK2020035985</v>
          </cell>
          <cell r="R746" t="str">
            <v>2020035985</v>
          </cell>
          <cell r="S746">
            <v>15000</v>
          </cell>
          <cell r="T746">
            <v>15000</v>
          </cell>
          <cell r="U746">
            <v>0</v>
          </cell>
        </row>
        <row r="747">
          <cell r="C747" t="str">
            <v>09I02-03-V03-00746</v>
          </cell>
          <cell r="D747" t="str">
            <v>Podpora a digitalizácia logistických a výrobných procesov vo firme za využitia podnikového digitalizačného systému ERP Dialog 3000Skylla.</v>
          </cell>
          <cell r="E747">
            <v>45253</v>
          </cell>
          <cell r="G747" t="str">
            <v>-</v>
          </cell>
          <cell r="H747" t="str">
            <v>Bc. Peter Uhlík - Caridi</v>
          </cell>
          <cell r="I747" t="str">
            <v>Ulica Čajkovského</v>
          </cell>
          <cell r="J747" t="str">
            <v>6327/29</v>
          </cell>
          <cell r="K747" t="str">
            <v>Trnava</v>
          </cell>
          <cell r="L747">
            <v>91708</v>
          </cell>
          <cell r="M747" t="str">
            <v>Slovenská republika</v>
          </cell>
          <cell r="N747" t="str">
            <v>Ulica Čajkovského 6327/29, 91708 Trnava</v>
          </cell>
          <cell r="O747" t="str">
            <v>33219770</v>
          </cell>
          <cell r="P747" t="str">
            <v>caridi@caridi.sk</v>
          </cell>
          <cell r="Q747" t="str">
            <v>SK1020346877</v>
          </cell>
          <cell r="R747" t="str">
            <v>1020346877</v>
          </cell>
          <cell r="S747">
            <v>0</v>
          </cell>
          <cell r="T747">
            <v>0</v>
          </cell>
          <cell r="U747">
            <v>0</v>
          </cell>
        </row>
        <row r="748">
          <cell r="C748" t="str">
            <v>09I02-03-V03-00747</v>
          </cell>
          <cell r="D748" t="str">
            <v>Analýza a vyhodnocovanie dát pomocou umelej inteligencie ktorá dokáže na základe týchto dát vytvárať predikcie, analýzy, upozorniť na možne riziká či dokonca na zlepšenia aktuálného procesu spoločnosti ( vývoj, servis, automatizácia).</v>
          </cell>
          <cell r="E748">
            <v>45253</v>
          </cell>
          <cell r="F748">
            <v>45253.780138888891</v>
          </cell>
          <cell r="G748" t="str">
            <v>Potrebné zaslať výzvu na doplnenie</v>
          </cell>
          <cell r="H748" t="str">
            <v>INTOP s. r. o.</v>
          </cell>
          <cell r="I748" t="str">
            <v>NEVYPLNENE</v>
          </cell>
          <cell r="J748" t="str">
            <v>1597/7</v>
          </cell>
          <cell r="K748" t="str">
            <v>Topoľčany</v>
          </cell>
          <cell r="L748">
            <v>95501</v>
          </cell>
          <cell r="M748" t="str">
            <v>Slovenská republika</v>
          </cell>
          <cell r="N748" t="str">
            <v>NEVYPLNENE 1597/7, 95501 Topoľčany</v>
          </cell>
          <cell r="O748" t="str">
            <v>54809959</v>
          </cell>
          <cell r="P748" t="str">
            <v>info@intop.sk</v>
          </cell>
          <cell r="Q748" t="str">
            <v>SK2121788306</v>
          </cell>
          <cell r="R748" t="str">
            <v>2121788306</v>
          </cell>
          <cell r="S748">
            <v>0</v>
          </cell>
          <cell r="T748">
            <v>0</v>
          </cell>
          <cell r="U748">
            <v>0</v>
          </cell>
        </row>
        <row r="749">
          <cell r="C749" t="str">
            <v>09I02-03-V03-00748</v>
          </cell>
          <cell r="D749" t="str">
            <v>Model karbonoveho kridla na virniku NISUS</v>
          </cell>
          <cell r="E749">
            <v>45254</v>
          </cell>
          <cell r="F749">
            <v>45254.571909722225</v>
          </cell>
          <cell r="G749" t="str">
            <v>Potrebné zaslať výzvu na doplnenie</v>
          </cell>
          <cell r="H749" t="str">
            <v>CNX s.r.o.</v>
          </cell>
          <cell r="I749" t="str">
            <v>Dopravná</v>
          </cell>
          <cell r="J749" t="str">
            <v>3969/0</v>
          </cell>
          <cell r="K749" t="str">
            <v>Topoľčany</v>
          </cell>
          <cell r="L749">
            <v>95501</v>
          </cell>
          <cell r="M749" t="str">
            <v>Slovenská republika</v>
          </cell>
          <cell r="N749" t="str">
            <v>Dopravná 3969/0, 95501 Topoľčany</v>
          </cell>
          <cell r="O749">
            <v>35961791</v>
          </cell>
          <cell r="P749" t="str">
            <v>info@jokertrike.com</v>
          </cell>
          <cell r="Q749" t="str">
            <v>SK2022079422</v>
          </cell>
          <cell r="R749" t="str">
            <v>2022079422</v>
          </cell>
          <cell r="S749">
            <v>14960</v>
          </cell>
          <cell r="T749">
            <v>14960</v>
          </cell>
          <cell r="U749">
            <v>0</v>
          </cell>
        </row>
        <row r="750">
          <cell r="C750" t="str">
            <v>09I02-03-V03-00749</v>
          </cell>
          <cell r="D750" t="str">
            <v>Vývoj digitálneho systému LIS medzinárodného letiska Poprad-Tatry</v>
          </cell>
          <cell r="E750">
            <v>45254</v>
          </cell>
          <cell r="F750">
            <v>45254.603541666664</v>
          </cell>
          <cell r="G750" t="str">
            <v>Potrebné zaslať výzvu na doplnenie</v>
          </cell>
          <cell r="H750" t="str">
            <v>Letisko Poprad - Tatry, a.s.</v>
          </cell>
          <cell r="I750" t="str">
            <v>Na letisko</v>
          </cell>
          <cell r="J750">
            <v>100</v>
          </cell>
          <cell r="K750" t="str">
            <v>Poprad</v>
          </cell>
          <cell r="L750" t="str">
            <v>05898</v>
          </cell>
          <cell r="M750" t="str">
            <v>Slovenská republika</v>
          </cell>
          <cell r="N750" t="str">
            <v>Na letisko 100, 05898 Poprad</v>
          </cell>
          <cell r="O750" t="str">
            <v>35912651</v>
          </cell>
          <cell r="P750" t="str">
            <v>pitonak@airport-poprad.sk</v>
          </cell>
          <cell r="Q750" t="str">
            <v>SK2021915621</v>
          </cell>
          <cell r="R750" t="str">
            <v>2021915621</v>
          </cell>
          <cell r="S750">
            <v>15000</v>
          </cell>
          <cell r="T750">
            <v>15000</v>
          </cell>
          <cell r="U750">
            <v>0</v>
          </cell>
        </row>
        <row r="751">
          <cell r="C751" t="str">
            <v>09I02-03-V03-00750</v>
          </cell>
          <cell r="D751" t="str">
            <v>Digitalizácia Interných Procesov spoločnosti EUROOFFICE spol. s r.o. zameranej na poisťovníctvo - implementácia softvéru porovnávača poisťovacích produktov</v>
          </cell>
          <cell r="E751">
            <v>45254</v>
          </cell>
          <cell r="F751">
            <v>45254.658043981479</v>
          </cell>
          <cell r="G751" t="str">
            <v>-</v>
          </cell>
          <cell r="H751" t="str">
            <v>EUROOFFICE, spol. s r.o.</v>
          </cell>
          <cell r="I751" t="str">
            <v>NEVYPLNENE</v>
          </cell>
          <cell r="J751" t="str">
            <v>803/11</v>
          </cell>
          <cell r="K751" t="str">
            <v>Košice - mestská časť Dargovských hrdinov</v>
          </cell>
          <cell r="L751" t="str">
            <v>04022</v>
          </cell>
          <cell r="M751" t="str">
            <v>Slovenská republika</v>
          </cell>
          <cell r="N751" t="str">
            <v>NEVYPLNENE 803/11, 04022 Košice - mestská časť Dargovských hrdinov</v>
          </cell>
          <cell r="O751" t="str">
            <v>31697127</v>
          </cell>
          <cell r="P751" t="str">
            <v>eurooffice.sk@gmail.com</v>
          </cell>
          <cell r="R751" t="str">
            <v>2020049834</v>
          </cell>
          <cell r="S751">
            <v>15000</v>
          </cell>
          <cell r="T751">
            <v>12500</v>
          </cell>
          <cell r="U751">
            <v>2500</v>
          </cell>
        </row>
        <row r="752">
          <cell r="C752" t="str">
            <v>09I02-03-V03-00751</v>
          </cell>
          <cell r="D752" t="str">
            <v>Vývoj nového elektrického servopohonu riadeného BLDC motorom: Koncept riešenia mechanickej konštrukcie nového výrobku</v>
          </cell>
          <cell r="E752">
            <v>45254</v>
          </cell>
          <cell r="G752" t="str">
            <v>-</v>
          </cell>
          <cell r="H752" t="str">
            <v>REGADA, s.r.o.</v>
          </cell>
          <cell r="I752" t="str">
            <v>Strojnícka</v>
          </cell>
          <cell r="J752" t="str">
            <v>2079/7</v>
          </cell>
          <cell r="K752" t="str">
            <v>Prešov</v>
          </cell>
          <cell r="L752">
            <v>8006</v>
          </cell>
          <cell r="M752" t="str">
            <v>Slovenská republika</v>
          </cell>
          <cell r="N752" t="str">
            <v>Strojnícka 2079/7, 8006 Prešov</v>
          </cell>
          <cell r="O752" t="str">
            <v>36453633</v>
          </cell>
          <cell r="P752" t="str">
            <v>mikita@regada.sk</v>
          </cell>
          <cell r="Q752" t="str">
            <v>SK2020011257</v>
          </cell>
          <cell r="R752" t="str">
            <v>2020011257</v>
          </cell>
          <cell r="S752">
            <v>0</v>
          </cell>
          <cell r="T752">
            <v>0</v>
          </cell>
          <cell r="U752">
            <v>0</v>
          </cell>
        </row>
        <row r="753">
          <cell r="C753" t="str">
            <v>09I02-03-V03-00752</v>
          </cell>
          <cell r="D753" t="str">
            <v>Vývoj prototypu prenosného zariadenia na meranie plynov</v>
          </cell>
          <cell r="E753">
            <v>45254</v>
          </cell>
          <cell r="F753">
            <v>45254.780451388891</v>
          </cell>
          <cell r="G753" t="str">
            <v>Potrebné zaslať výzvu na doplnenie</v>
          </cell>
          <cell r="H753" t="str">
            <v>MIRONAUT s.r.o.</v>
          </cell>
          <cell r="I753" t="str">
            <v>Severna</v>
          </cell>
          <cell r="J753" t="str">
            <v>1425/4</v>
          </cell>
          <cell r="K753" t="str">
            <v>Kežmarok</v>
          </cell>
          <cell r="L753" t="str">
            <v>06001</v>
          </cell>
          <cell r="M753" t="str">
            <v>Slovenská republika</v>
          </cell>
          <cell r="N753" t="str">
            <v>Severna 1425/4, 06001 Kežmarok</v>
          </cell>
          <cell r="O753" t="str">
            <v>45545707</v>
          </cell>
          <cell r="P753" t="str">
            <v>info@mironaut.sk</v>
          </cell>
          <cell r="Q753" t="str">
            <v>SK2023049479</v>
          </cell>
          <cell r="R753" t="str">
            <v>2023049479</v>
          </cell>
          <cell r="S753">
            <v>12410</v>
          </cell>
          <cell r="T753">
            <v>12410</v>
          </cell>
          <cell r="U753">
            <v>0</v>
          </cell>
        </row>
        <row r="754">
          <cell r="C754" t="str">
            <v>09I02-03-V03-00753</v>
          </cell>
          <cell r="D754" t="str">
            <v>Náhrada kompozitných materiálov za biodegradovateľné</v>
          </cell>
          <cell r="E754">
            <v>45254</v>
          </cell>
          <cell r="F754">
            <v>45254.944432870368</v>
          </cell>
          <cell r="G754" t="str">
            <v>Potrebné zaslať výzvu na doplnenie</v>
          </cell>
          <cell r="H754" t="str">
            <v>FLEXOPRINT, s.r.o.</v>
          </cell>
          <cell r="I754" t="str">
            <v>Bystrická cesta</v>
          </cell>
          <cell r="J754" t="str">
            <v>2511/69</v>
          </cell>
          <cell r="K754" t="str">
            <v>Ružomberok</v>
          </cell>
          <cell r="L754" t="str">
            <v>03401</v>
          </cell>
          <cell r="M754" t="str">
            <v>Slovenská republika</v>
          </cell>
          <cell r="N754" t="str">
            <v>Bystrická cesta 2511/69, 03401 Ružomberok</v>
          </cell>
          <cell r="O754" t="str">
            <v>36511641</v>
          </cell>
          <cell r="P754" t="str">
            <v>toth@flexoprint.sk</v>
          </cell>
          <cell r="Q754" t="str">
            <v>Sk 2022099321</v>
          </cell>
          <cell r="R754" t="str">
            <v>2022099321</v>
          </cell>
          <cell r="S754">
            <v>15000</v>
          </cell>
          <cell r="T754">
            <v>15000</v>
          </cell>
          <cell r="U754">
            <v>0</v>
          </cell>
        </row>
        <row r="755">
          <cell r="C755" t="str">
            <v>09I02-03-V03-00754</v>
          </cell>
          <cell r="D755" t="str">
            <v>Vegget APP</v>
          </cell>
          <cell r="E755">
            <v>45254</v>
          </cell>
          <cell r="G755" t="str">
            <v>-</v>
          </cell>
          <cell r="H755" t="str">
            <v>Vegget microfarm s.r.o.</v>
          </cell>
          <cell r="I755" t="str">
            <v>Štúrova</v>
          </cell>
          <cell r="J755" t="str">
            <v>1393/17</v>
          </cell>
          <cell r="K755" t="str">
            <v>Košice - mestská časť Staré Mesto</v>
          </cell>
          <cell r="L755">
            <v>4001</v>
          </cell>
          <cell r="M755" t="str">
            <v>Slovenská republika</v>
          </cell>
          <cell r="N755" t="str">
            <v>Štúrova 1393/17, 4001 Košice - mestská časť Staré Mesto</v>
          </cell>
          <cell r="O755" t="str">
            <v>53752210</v>
          </cell>
          <cell r="P755" t="str">
            <v>vegget.microfarm@gmail.com</v>
          </cell>
          <cell r="Q755" t="str">
            <v>SK2121481208</v>
          </cell>
          <cell r="R755" t="str">
            <v>2121481208</v>
          </cell>
          <cell r="S755">
            <v>0</v>
          </cell>
          <cell r="T755">
            <v>0</v>
          </cell>
          <cell r="U755">
            <v>0</v>
          </cell>
        </row>
        <row r="756">
          <cell r="C756" t="str">
            <v>09I02-03-V03-00755</v>
          </cell>
          <cell r="D756" t="str">
            <v>Prefabrikovaná kompozitná tepelno-izolačná doska z minerálnej vlny s povrchovou úpravou LP MAN Composite Board FRT a požiarnou odolnosťou.</v>
          </cell>
          <cell r="E756">
            <v>45255</v>
          </cell>
          <cell r="F756">
            <v>45255.381979166668</v>
          </cell>
          <cell r="G756" t="str">
            <v>Potrebné zaslať výzvu na doplnenie</v>
          </cell>
          <cell r="H756" t="str">
            <v>LP MAN</v>
          </cell>
          <cell r="I756" t="str">
            <v>K Zornici</v>
          </cell>
          <cell r="J756" t="str">
            <v>1654/18</v>
          </cell>
          <cell r="K756" t="str">
            <v>Bánovce nad Bebravou</v>
          </cell>
          <cell r="L756">
            <v>95701</v>
          </cell>
          <cell r="M756" t="str">
            <v>Slovenská republika</v>
          </cell>
          <cell r="N756" t="str">
            <v>K Zornici 1654/18, 95701 Bánovce nad Bebravou</v>
          </cell>
          <cell r="O756" t="str">
            <v>47175621</v>
          </cell>
          <cell r="P756" t="str">
            <v>lukac@lpman.sk</v>
          </cell>
          <cell r="Q756" t="str">
            <v>SK2023782420</v>
          </cell>
          <cell r="R756" t="str">
            <v>2023782420</v>
          </cell>
          <cell r="S756">
            <v>0</v>
          </cell>
          <cell r="T756">
            <v>0</v>
          </cell>
          <cell r="U756">
            <v>0</v>
          </cell>
        </row>
        <row r="757">
          <cell r="C757" t="str">
            <v>09I02-03-V03-00756</v>
          </cell>
          <cell r="D757" t="str">
            <v>Návrh Postupov Pre Integrovaný Systém v Drevospracujúcom Priemysle</v>
          </cell>
          <cell r="E757">
            <v>45257</v>
          </cell>
          <cell r="F757">
            <v>45257.39739583333</v>
          </cell>
          <cell r="G757" t="str">
            <v>Potrebné zaslať výzvu na doplnenie</v>
          </cell>
          <cell r="H757" t="str">
            <v>Drevum-in.s.r.o.</v>
          </cell>
          <cell r="I757" t="str">
            <v>Pri Rajčanke</v>
          </cell>
          <cell r="J757" t="str">
            <v>920/11</v>
          </cell>
          <cell r="K757" t="str">
            <v>Rajec</v>
          </cell>
          <cell r="L757" t="str">
            <v>01501</v>
          </cell>
          <cell r="M757" t="str">
            <v>Slovenská republika</v>
          </cell>
          <cell r="N757" t="str">
            <v>Pri Rajčanke 920/11, 01501 Rajec</v>
          </cell>
          <cell r="O757" t="str">
            <v>51234441</v>
          </cell>
          <cell r="P757" t="str">
            <v>fuskofrantisek@centrum.sk</v>
          </cell>
          <cell r="Q757" t="str">
            <v>SK2120636639</v>
          </cell>
          <cell r="R757" t="str">
            <v>2120636639</v>
          </cell>
          <cell r="S757">
            <v>15000</v>
          </cell>
          <cell r="T757">
            <v>15000</v>
          </cell>
          <cell r="U757">
            <v>0</v>
          </cell>
        </row>
        <row r="758">
          <cell r="C758" t="str">
            <v>09I02-03-V03-00757</v>
          </cell>
          <cell r="D758" t="str">
            <v>Zefektívnenie a digitalizácia procesov</v>
          </cell>
          <cell r="E758">
            <v>45258</v>
          </cell>
          <cell r="F758">
            <v>45258.614861111113</v>
          </cell>
          <cell r="G758" t="str">
            <v>-</v>
          </cell>
          <cell r="H758" t="str">
            <v>HB Cleaning SK s.r.o.</v>
          </cell>
          <cell r="I758" t="str">
            <v>Trenčianska</v>
          </cell>
          <cell r="J758" t="str">
            <v>724/46</v>
          </cell>
          <cell r="K758" t="str">
            <v>Nová Dubnica</v>
          </cell>
          <cell r="L758" t="str">
            <v>01851</v>
          </cell>
          <cell r="M758" t="str">
            <v>Slovenská republika</v>
          </cell>
          <cell r="N758" t="str">
            <v>Trenčianska 724/46, 01851 Nová Dubnica</v>
          </cell>
          <cell r="O758" t="str">
            <v>50832778</v>
          </cell>
          <cell r="P758" t="str">
            <v>hbcleaning@hbcleaning.sk</v>
          </cell>
          <cell r="Q758" t="str">
            <v>SK2120525308</v>
          </cell>
          <cell r="R758" t="str">
            <v>2120525308</v>
          </cell>
          <cell r="S758">
            <v>0</v>
          </cell>
          <cell r="T758">
            <v>0</v>
          </cell>
          <cell r="U758">
            <v>0</v>
          </cell>
        </row>
        <row r="759">
          <cell r="C759" t="str">
            <v>09I02-03-V03-00758</v>
          </cell>
          <cell r="D759" t="str">
            <v>Digitalizácia prechodových systémov na budove</v>
          </cell>
          <cell r="E759">
            <v>45259</v>
          </cell>
          <cell r="F759">
            <v>45259.333229166667</v>
          </cell>
          <cell r="G759" t="str">
            <v>Potrebné zaslať výzvu na doplnenie</v>
          </cell>
          <cell r="H759" t="str">
            <v>Sanmari s.r.o.</v>
          </cell>
          <cell r="I759" t="str">
            <v>Belopotockého</v>
          </cell>
          <cell r="J759" t="str">
            <v>3301/13</v>
          </cell>
          <cell r="K759" t="str">
            <v>Liptovský Mikuláš</v>
          </cell>
          <cell r="L759" t="str">
            <v>03101</v>
          </cell>
          <cell r="M759" t="str">
            <v>Slovenská republika</v>
          </cell>
          <cell r="N759" t="str">
            <v>Belopotockého 3301/13, 03101 Liptovský Mikuláš</v>
          </cell>
          <cell r="O759" t="str">
            <v>36744841</v>
          </cell>
          <cell r="P759" t="str">
            <v>saniga77@gmail.com</v>
          </cell>
          <cell r="Q759" t="str">
            <v>SK2022331894</v>
          </cell>
          <cell r="R759" t="str">
            <v>2022331894</v>
          </cell>
          <cell r="S759">
            <v>14025</v>
          </cell>
          <cell r="T759">
            <v>14025</v>
          </cell>
          <cell r="U759">
            <v>0</v>
          </cell>
        </row>
        <row r="760">
          <cell r="C760" t="str">
            <v>09I02-03-V03-00759</v>
          </cell>
          <cell r="D760" t="str">
            <v>Digitalizácia prechodových systémov na budove</v>
          </cell>
          <cell r="E760">
            <v>45259</v>
          </cell>
          <cell r="F760">
            <v>45259.342372685183</v>
          </cell>
          <cell r="G760" t="str">
            <v>-</v>
          </cell>
          <cell r="H760" t="str">
            <v>Sanmari s.r.o.</v>
          </cell>
          <cell r="I760" t="str">
            <v>Belopotockého</v>
          </cell>
          <cell r="J760" t="str">
            <v>3301/13</v>
          </cell>
          <cell r="K760" t="str">
            <v>Liptovský Mikuláš</v>
          </cell>
          <cell r="L760" t="str">
            <v>03101</v>
          </cell>
          <cell r="M760" t="str">
            <v>Slovenská republika</v>
          </cell>
          <cell r="N760" t="str">
            <v>Belopotockého 3301/13, 03101 Liptovský Mikuláš</v>
          </cell>
          <cell r="O760" t="str">
            <v>36744841</v>
          </cell>
          <cell r="P760" t="str">
            <v>saniga77@gmail.com</v>
          </cell>
          <cell r="Q760" t="str">
            <v>SK2022331894</v>
          </cell>
          <cell r="R760" t="str">
            <v>2022331894</v>
          </cell>
          <cell r="S760">
            <v>15000</v>
          </cell>
          <cell r="T760">
            <v>15000</v>
          </cell>
          <cell r="U760">
            <v>0</v>
          </cell>
        </row>
        <row r="761">
          <cell r="C761" t="str">
            <v>09I02-03-V03-00760</v>
          </cell>
          <cell r="D761" t="str">
            <v>Integrovaný smart bezpečnostný systém s videodozorom a prístupovou kontrolou</v>
          </cell>
          <cell r="E761">
            <v>45259</v>
          </cell>
          <cell r="F761">
            <v>45259.347916666666</v>
          </cell>
          <cell r="G761" t="str">
            <v>-</v>
          </cell>
          <cell r="H761" t="str">
            <v>Sanmari s.r.o.</v>
          </cell>
          <cell r="I761" t="str">
            <v>Belopotockého</v>
          </cell>
          <cell r="J761" t="str">
            <v>3301/13</v>
          </cell>
          <cell r="K761" t="str">
            <v>Liptovský Mikuláš</v>
          </cell>
          <cell r="L761" t="str">
            <v>03101</v>
          </cell>
          <cell r="M761" t="str">
            <v>Slovenská republika</v>
          </cell>
          <cell r="N761" t="str">
            <v>Belopotockého 3301/13, 03101 Liptovský Mikuláš</v>
          </cell>
          <cell r="O761" t="str">
            <v>36744841</v>
          </cell>
          <cell r="P761" t="str">
            <v>saniga77@gmail.com</v>
          </cell>
          <cell r="Q761" t="str">
            <v>SK2022331894</v>
          </cell>
          <cell r="R761" t="str">
            <v>2022331894</v>
          </cell>
          <cell r="S761">
            <v>15000</v>
          </cell>
          <cell r="T761">
            <v>15000</v>
          </cell>
          <cell r="U761">
            <v>0</v>
          </cell>
        </row>
        <row r="762">
          <cell r="C762" t="str">
            <v>09I02-03-V03-00761</v>
          </cell>
          <cell r="D762" t="str">
            <v>Digitalizácia procesu sledovania šarže pri výrobe piva</v>
          </cell>
          <cell r="E762">
            <v>45259</v>
          </cell>
          <cell r="F762">
            <v>45259.441770833335</v>
          </cell>
          <cell r="G762" t="str">
            <v>-</v>
          </cell>
          <cell r="H762" t="str">
            <v>Persson s. r. o.</v>
          </cell>
          <cell r="I762" t="str">
            <v>Ostredková</v>
          </cell>
          <cell r="J762" t="str">
            <v>3231/4</v>
          </cell>
          <cell r="K762" t="str">
            <v>Bratislava - mestská časť Ružinov</v>
          </cell>
          <cell r="L762">
            <v>82102</v>
          </cell>
          <cell r="M762" t="str">
            <v>Slovenská republika</v>
          </cell>
          <cell r="N762" t="str">
            <v>Ostredková 3231/4, 82102 Bratislava - mestská časť Ružinov</v>
          </cell>
          <cell r="O762" t="str">
            <v>36865826</v>
          </cell>
          <cell r="P762" t="str">
            <v>juraj.saktor@gmail.com</v>
          </cell>
          <cell r="Q762" t="str">
            <v>SK2022928864</v>
          </cell>
          <cell r="R762" t="str">
            <v>2022928864</v>
          </cell>
          <cell r="S762">
            <v>12597</v>
          </cell>
          <cell r="T762">
            <v>12597</v>
          </cell>
          <cell r="U762">
            <v>0</v>
          </cell>
        </row>
        <row r="763">
          <cell r="C763" t="str">
            <v>09I02-03-V03-00762</v>
          </cell>
          <cell r="D763" t="str">
            <v>Inovácia interných procesov, manažmentu zamestnancov, objednávok a komunikácie s klientmi prostredníctvom návrhu riešenia CRM systému</v>
          </cell>
          <cell r="E763">
            <v>45260</v>
          </cell>
          <cell r="F763">
            <v>45260.567766203705</v>
          </cell>
          <cell r="G763" t="str">
            <v>Potrebné zaslať výzvu na doplnenie</v>
          </cell>
          <cell r="H763" t="str">
            <v>IMS SERVICE s.r.o.</v>
          </cell>
          <cell r="I763" t="str">
            <v>Rybáreň</v>
          </cell>
          <cell r="J763" t="str">
            <v>6837/4</v>
          </cell>
          <cell r="K763" t="str">
            <v>Levice</v>
          </cell>
          <cell r="L763">
            <v>93405</v>
          </cell>
          <cell r="M763" t="str">
            <v>Slovenská republika</v>
          </cell>
          <cell r="N763" t="str">
            <v>Rybáreň 6837/4, 93405 Levice</v>
          </cell>
          <cell r="O763" t="str">
            <v>46420215</v>
          </cell>
          <cell r="P763" t="str">
            <v>jakubik@ims-group.sk</v>
          </cell>
          <cell r="Q763" t="str">
            <v>SK2023366576</v>
          </cell>
          <cell r="R763" t="str">
            <v>2023366576</v>
          </cell>
          <cell r="S763">
            <v>15000</v>
          </cell>
          <cell r="T763">
            <v>15000</v>
          </cell>
          <cell r="U763">
            <v>0</v>
          </cell>
        </row>
        <row r="764">
          <cell r="C764" t="str">
            <v>09I02-03-V03-00763</v>
          </cell>
          <cell r="D764" t="str">
            <v>Inovácia interných procesov, manažmentu zamestnancov, objednávok a komunikácie s klientmi prostredníctvom návrhu riešenia CRM systému</v>
          </cell>
          <cell r="E764">
            <v>45260</v>
          </cell>
          <cell r="F764">
            <v>45260.596180555556</v>
          </cell>
          <cell r="G764" t="str">
            <v>Potrebné zaslať výzvu na doplnenie</v>
          </cell>
          <cell r="H764" t="str">
            <v>Jozef Janek</v>
          </cell>
          <cell r="I764" t="str">
            <v>Parádna</v>
          </cell>
          <cell r="J764" t="str">
            <v>180/40</v>
          </cell>
          <cell r="K764" t="str">
            <v>Budimír</v>
          </cell>
          <cell r="L764" t="str">
            <v>04443</v>
          </cell>
          <cell r="M764" t="str">
            <v>Slovenská republika</v>
          </cell>
          <cell r="N764" t="str">
            <v>Parádna 180/40, 04443 Budimír</v>
          </cell>
          <cell r="O764" t="str">
            <v>48105261</v>
          </cell>
          <cell r="P764" t="str">
            <v>jozef_j@azet.sk</v>
          </cell>
          <cell r="Q764" t="str">
            <v>SK1074420457</v>
          </cell>
          <cell r="R764" t="str">
            <v>1074420457</v>
          </cell>
          <cell r="S764">
            <v>15000</v>
          </cell>
          <cell r="T764">
            <v>15000</v>
          </cell>
          <cell r="U764">
            <v>0</v>
          </cell>
        </row>
        <row r="765">
          <cell r="C765" t="str">
            <v>09I02-03-V03-00764</v>
          </cell>
          <cell r="D765" t="str">
            <v>Prototyp elektronického podpisovania nad dokumentami SharePoint Online.</v>
          </cell>
          <cell r="E765">
            <v>45261</v>
          </cell>
          <cell r="F765">
            <v>45261.375717592593</v>
          </cell>
          <cell r="G765" t="str">
            <v>-</v>
          </cell>
          <cell r="H765" t="str">
            <v>REAKTORTEST, s.r.o.</v>
          </cell>
          <cell r="I765" t="str">
            <v>Ulica Františkánska</v>
          </cell>
          <cell r="J765" t="str">
            <v>7746/22</v>
          </cell>
          <cell r="K765" t="str">
            <v>Trnava</v>
          </cell>
          <cell r="L765">
            <v>91701</v>
          </cell>
          <cell r="M765" t="str">
            <v>Slovenská republika</v>
          </cell>
          <cell r="N765" t="str">
            <v>Ulica Františkánska 7746/22, 91701 Trnava</v>
          </cell>
          <cell r="O765" t="str">
            <v>18048919</v>
          </cell>
          <cell r="P765" t="str">
            <v>reaktortest@reaktortest.sk</v>
          </cell>
          <cell r="Q765" t="str">
            <v>SK2020390702</v>
          </cell>
          <cell r="R765" t="str">
            <v>2020390702</v>
          </cell>
          <cell r="S765">
            <v>5135.7</v>
          </cell>
          <cell r="T765">
            <v>5135.7</v>
          </cell>
          <cell r="U765">
            <v>0</v>
          </cell>
        </row>
        <row r="766">
          <cell r="C766" t="str">
            <v>09I02-03-V03-00765</v>
          </cell>
          <cell r="D766" t="str">
            <v>Cloud Transformácia: Portfólio Optimalizovaných Cloudových Riešení pre Podniky</v>
          </cell>
          <cell r="E766">
            <v>45261</v>
          </cell>
          <cell r="F766">
            <v>45261.456053240741</v>
          </cell>
          <cell r="G766" t="str">
            <v>Potrebné zaslať výzvu na doplnenie</v>
          </cell>
          <cell r="H766" t="str">
            <v>ardee.tech s. r. o.</v>
          </cell>
          <cell r="I766" t="str">
            <v>Račianska</v>
          </cell>
          <cell r="J766" t="str">
            <v>1579/88B</v>
          </cell>
          <cell r="K766" t="str">
            <v>Bratislava - mestská časť Nové Mesto</v>
          </cell>
          <cell r="L766">
            <v>83102</v>
          </cell>
          <cell r="M766" t="str">
            <v>Slovenská republika</v>
          </cell>
          <cell r="N766" t="str">
            <v>Račianska 1579/88B, 83102 Bratislava - mestská časť Nové Mesto</v>
          </cell>
          <cell r="O766" t="str">
            <v>53493087</v>
          </cell>
          <cell r="P766" t="str">
            <v>viktorin@ardee.tech</v>
          </cell>
          <cell r="Q766" t="str">
            <v>SK2121387301</v>
          </cell>
          <cell r="R766" t="str">
            <v>2121387301</v>
          </cell>
          <cell r="S766">
            <v>15000</v>
          </cell>
          <cell r="T766">
            <v>15000</v>
          </cell>
          <cell r="U766">
            <v>0</v>
          </cell>
        </row>
        <row r="767">
          <cell r="C767" t="str">
            <v>09I02-03-V03-00766</v>
          </cell>
          <cell r="D767" t="str">
            <v>Vývoj špecializovaného cloudového softvéru pre automatizáciu logistických operácií</v>
          </cell>
          <cell r="E767">
            <v>45261</v>
          </cell>
          <cell r="F767">
            <v>45261.468726851854</v>
          </cell>
          <cell r="G767" t="str">
            <v>Potrebné zaslať výzvu na doplnenie</v>
          </cell>
          <cell r="H767" t="str">
            <v>COMCO, s.r.o.</v>
          </cell>
          <cell r="I767" t="str">
            <v>Ulica Hospodárska</v>
          </cell>
          <cell r="J767" t="str">
            <v>3609/35</v>
          </cell>
          <cell r="K767" t="str">
            <v>Trnava</v>
          </cell>
          <cell r="L767">
            <v>91701</v>
          </cell>
          <cell r="M767" t="str">
            <v>Slovenská republika</v>
          </cell>
          <cell r="N767" t="str">
            <v>Ulica Hospodárska 3609/35, 91701 Trnava</v>
          </cell>
          <cell r="O767" t="str">
            <v>45409382</v>
          </cell>
          <cell r="P767" t="str">
            <v>viktorin@comco.sk</v>
          </cell>
          <cell r="Q767" t="str">
            <v>SK2022971236</v>
          </cell>
          <cell r="R767" t="str">
            <v>2022971236</v>
          </cell>
          <cell r="S767">
            <v>15000</v>
          </cell>
          <cell r="T767">
            <v>15000</v>
          </cell>
          <cell r="U767">
            <v>0</v>
          </cell>
        </row>
        <row r="768">
          <cell r="C768" t="str">
            <v>09I02-03-V03-00767</v>
          </cell>
          <cell r="D768" t="str">
            <v>Inovácie v prostredí e-shopu pre renovovanú elektroniku</v>
          </cell>
          <cell r="E768">
            <v>45263</v>
          </cell>
          <cell r="F768">
            <v>45263.598645833335</v>
          </cell>
          <cell r="G768" t="str">
            <v>Potrebné zaslať výzvu na doplnenie</v>
          </cell>
          <cell r="H768" t="str">
            <v>jump in! s. r. o.</v>
          </cell>
          <cell r="I768" t="str">
            <v>Stromová</v>
          </cell>
          <cell r="J768" t="str">
            <v>13051/54/A</v>
          </cell>
          <cell r="K768" t="str">
            <v>Bratislava - mestská časť Nové Mesto</v>
          </cell>
          <cell r="L768">
            <v>83101</v>
          </cell>
          <cell r="M768" t="str">
            <v>Slovenská republika</v>
          </cell>
          <cell r="N768" t="str">
            <v>Stromová 13051/54/A, 83101 Bratislava - mestská časť Nové Mesto</v>
          </cell>
          <cell r="O768" t="str">
            <v>46710221</v>
          </cell>
          <cell r="P768" t="str">
            <v>jurajmigal@gmail.com</v>
          </cell>
          <cell r="Q768" t="str">
            <v>SK2023541498</v>
          </cell>
          <cell r="R768" t="str">
            <v>2023541498</v>
          </cell>
          <cell r="S768">
            <v>0</v>
          </cell>
          <cell r="T768">
            <v>0</v>
          </cell>
          <cell r="U768">
            <v>0</v>
          </cell>
        </row>
        <row r="769">
          <cell r="C769" t="str">
            <v>09I02-03-V03-00768</v>
          </cell>
          <cell r="D769" t="str">
            <v>Inovácia interných procesov, manažmentu zamestnancov, objednávok a komunikácie s klientmi prostredníctvom návrhu riešenia CRM systému</v>
          </cell>
          <cell r="E769">
            <v>45265</v>
          </cell>
          <cell r="G769" t="str">
            <v>-</v>
          </cell>
          <cell r="H769" t="str">
            <v>IMS MONTAGE s.r.o.</v>
          </cell>
          <cell r="I769" t="str">
            <v>Rybáreň</v>
          </cell>
          <cell r="J769" t="str">
            <v>6837/4</v>
          </cell>
          <cell r="K769" t="str">
            <v>Levice</v>
          </cell>
          <cell r="L769">
            <v>93405</v>
          </cell>
          <cell r="M769" t="str">
            <v>Slovenská republika</v>
          </cell>
          <cell r="N769" t="str">
            <v>Rybáreň 6837/4, 93405 Levice</v>
          </cell>
          <cell r="O769" t="str">
            <v>47 662 654</v>
          </cell>
          <cell r="P769" t="str">
            <v>imsmontage@ims-montage.sk</v>
          </cell>
          <cell r="Q769" t="str">
            <v>SK2024012221</v>
          </cell>
          <cell r="R769" t="str">
            <v>2024012221</v>
          </cell>
          <cell r="S769">
            <v>0</v>
          </cell>
          <cell r="T769">
            <v>0</v>
          </cell>
          <cell r="U769">
            <v>0</v>
          </cell>
        </row>
        <row r="770">
          <cell r="C770" t="str">
            <v>09I02-03-V03-00769</v>
          </cell>
          <cell r="D770" t="str">
            <v>Prototypovanie a funkčné testovanie nových dizajnov oblečenia</v>
          </cell>
          <cell r="E770">
            <v>45265</v>
          </cell>
          <cell r="F770">
            <v>45265.42050925926</v>
          </cell>
          <cell r="G770" t="str">
            <v>Potrebné zaslať výzvu na doplnenie</v>
          </cell>
          <cell r="H770" t="str">
            <v>D.I.S. Company s.r.o.</v>
          </cell>
          <cell r="I770" t="str">
            <v>Trstín</v>
          </cell>
          <cell r="J770" t="str">
            <v>702/</v>
          </cell>
          <cell r="K770" t="str">
            <v>Trstín</v>
          </cell>
          <cell r="L770">
            <v>91905</v>
          </cell>
          <cell r="M770" t="str">
            <v>Slovenská republika</v>
          </cell>
          <cell r="N770" t="str">
            <v>Trstín 702/, 91905 Trstín</v>
          </cell>
          <cell r="O770" t="str">
            <v>47393131</v>
          </cell>
          <cell r="P770" t="str">
            <v>discompany9@gmail.com</v>
          </cell>
          <cell r="Q770" t="str">
            <v>SK2023856340</v>
          </cell>
          <cell r="R770" t="str">
            <v>2023856340</v>
          </cell>
          <cell r="S770">
            <v>0</v>
          </cell>
          <cell r="T770">
            <v>0</v>
          </cell>
          <cell r="U770">
            <v>0</v>
          </cell>
        </row>
        <row r="771">
          <cell r="C771" t="str">
            <v>09I02-03-V03-00770</v>
          </cell>
          <cell r="D771" t="str">
            <v>Analýza uskutočniteľnosti a prípadova štúdia reverzného inžinierstva v oblasti vstrekovacích foriem</v>
          </cell>
          <cell r="E771">
            <v>45265</v>
          </cell>
          <cell r="G771" t="str">
            <v>-</v>
          </cell>
          <cell r="H771" t="str">
            <v>Ing. Dominika Rakoci Krištofová</v>
          </cell>
          <cell r="I771" t="str">
            <v>Lomnická</v>
          </cell>
          <cell r="J771" t="str">
            <v>6727/12</v>
          </cell>
          <cell r="K771" t="str">
            <v>Prešov</v>
          </cell>
          <cell r="L771">
            <v>8005</v>
          </cell>
          <cell r="M771" t="str">
            <v>Slovenská republika</v>
          </cell>
          <cell r="N771" t="str">
            <v>Lomnická 6727/12, 8005 Prešov</v>
          </cell>
          <cell r="O771" t="str">
            <v>FO</v>
          </cell>
          <cell r="P771" t="str">
            <v>kristofova@ehlebracht.sk</v>
          </cell>
          <cell r="S771">
            <v>0</v>
          </cell>
          <cell r="T771">
            <v>0</v>
          </cell>
          <cell r="U771">
            <v>0</v>
          </cell>
        </row>
        <row r="772">
          <cell r="C772" t="str">
            <v>09I02-03-V03-00771</v>
          </cell>
          <cell r="D772" t="str">
            <v>Analýza inovovaného tvaru deformačného gumokovového modulu dilatačných zariadení mostov</v>
          </cell>
          <cell r="E772">
            <v>45265</v>
          </cell>
          <cell r="F772">
            <v>45265.469930555555</v>
          </cell>
          <cell r="G772" t="str">
            <v>-</v>
          </cell>
          <cell r="H772" t="str">
            <v>Iveta Kollárová</v>
          </cell>
          <cell r="I772" t="str">
            <v>Galvaniho</v>
          </cell>
          <cell r="J772" t="str">
            <v>12/A</v>
          </cell>
          <cell r="K772" t="str">
            <v>Bratislava - mestská časť Ružinov</v>
          </cell>
          <cell r="L772">
            <v>82104</v>
          </cell>
          <cell r="M772" t="str">
            <v>Slovenská republika</v>
          </cell>
          <cell r="N772" t="str">
            <v>Galvaniho 12/A, 82104 Bratislava - mestská časť Ružinov</v>
          </cell>
          <cell r="O772" t="str">
            <v>FO</v>
          </cell>
          <cell r="P772" t="str">
            <v>aquavita@aquavita.sk</v>
          </cell>
          <cell r="S772">
            <v>0</v>
          </cell>
          <cell r="T772">
            <v>0</v>
          </cell>
          <cell r="U772">
            <v>0</v>
          </cell>
        </row>
        <row r="773">
          <cell r="C773" t="str">
            <v>09I02-03-V03-00772</v>
          </cell>
          <cell r="D773" t="str">
            <v>Vývoj a inovácia nových komponentov systémov montovaných deliacích stien pre zvýšenie funkčnosti a bezpečnosti produktov</v>
          </cell>
          <cell r="E773">
            <v>45265</v>
          </cell>
          <cell r="F773">
            <v>45265.980856481481</v>
          </cell>
          <cell r="G773" t="str">
            <v>Potrebné zaslať výzvu na doplnenie</v>
          </cell>
          <cell r="H773" t="str">
            <v>ALTINO s. r. o.</v>
          </cell>
          <cell r="I773" t="str">
            <v>Agátová</v>
          </cell>
          <cell r="J773" t="str">
            <v>3406/7A</v>
          </cell>
          <cell r="K773" t="str">
            <v>Bratislava - mestská časť Dúbravka</v>
          </cell>
          <cell r="L773">
            <v>84101</v>
          </cell>
          <cell r="M773" t="str">
            <v>Slovenská republika</v>
          </cell>
          <cell r="N773" t="str">
            <v>Agátová 3406/7A, 84101 Bratislava - mestská časť Dúbravka</v>
          </cell>
          <cell r="O773" t="str">
            <v>50717499</v>
          </cell>
          <cell r="P773" t="str">
            <v>Alusik@altino.sk</v>
          </cell>
          <cell r="Q773" t="str">
            <v>SK2120457790</v>
          </cell>
          <cell r="R773" t="str">
            <v>2120457790</v>
          </cell>
          <cell r="S773">
            <v>15000</v>
          </cell>
          <cell r="T773">
            <v>15000</v>
          </cell>
          <cell r="U773">
            <v>0</v>
          </cell>
        </row>
        <row r="774">
          <cell r="C774" t="str">
            <v>09I02-03-V03-00773</v>
          </cell>
          <cell r="D774" t="str">
            <v>Inovácia interných procesov, manažmentu zamestnancov, objednávok a komunikácie s klientmi prostredníctvom návrhu riešenia CRM systému</v>
          </cell>
          <cell r="E774">
            <v>45266</v>
          </cell>
          <cell r="F774">
            <v>45266.401400462964</v>
          </cell>
          <cell r="G774" t="str">
            <v>Potrebné zaslať výzvu na doplnenie</v>
          </cell>
          <cell r="H774" t="str">
            <v>Matej Wiczmándy</v>
          </cell>
          <cell r="I774" t="str">
            <v>Budkovce</v>
          </cell>
          <cell r="J774" t="str">
            <v>24/24</v>
          </cell>
          <cell r="K774" t="str">
            <v>Budkovce</v>
          </cell>
          <cell r="L774" t="str">
            <v>07215</v>
          </cell>
          <cell r="M774" t="str">
            <v>Slovenská republika</v>
          </cell>
          <cell r="N774" t="str">
            <v>Budkovce 24/24, 07215 Budkovce</v>
          </cell>
          <cell r="O774" t="str">
            <v>53350871</v>
          </cell>
          <cell r="P774" t="str">
            <v>jakub.wiczmandy@gmail.com</v>
          </cell>
          <cell r="Q774" t="str">
            <v>SK1123223398</v>
          </cell>
          <cell r="R774" t="str">
            <v>1123223398</v>
          </cell>
          <cell r="S774">
            <v>15000</v>
          </cell>
          <cell r="T774">
            <v>15000</v>
          </cell>
          <cell r="U774">
            <v>0</v>
          </cell>
        </row>
        <row r="775">
          <cell r="C775" t="str">
            <v>09I02-03-V03-00774</v>
          </cell>
          <cell r="D775" t="str">
            <v>Inovácia interných procesov, manažmentu zamestnancov, objednávok a komunikácie s klientmi prostredníctvom návrhu riešenia CRM systému</v>
          </cell>
          <cell r="E775">
            <v>45266</v>
          </cell>
          <cell r="F775">
            <v>45266.410162037035</v>
          </cell>
          <cell r="G775" t="str">
            <v>Potrebné zaslať výzvu na doplnenie</v>
          </cell>
          <cell r="H775" t="str">
            <v>AGRO-PUCI s.r.o.</v>
          </cell>
          <cell r="I775" t="str">
            <v>SNP</v>
          </cell>
          <cell r="J775" t="str">
            <v>248/73</v>
          </cell>
          <cell r="K775" t="str">
            <v>Hraň</v>
          </cell>
          <cell r="L775" t="str">
            <v>07603</v>
          </cell>
          <cell r="M775" t="str">
            <v>Slovenská republika</v>
          </cell>
          <cell r="N775" t="str">
            <v>SNP 248/73, 07603 Hraň</v>
          </cell>
          <cell r="O775" t="str">
            <v>36194492</v>
          </cell>
          <cell r="P775" t="str">
            <v>teta.hran@centrum.sk</v>
          </cell>
          <cell r="Q775" t="str">
            <v>SK2020030628</v>
          </cell>
          <cell r="R775" t="str">
            <v>2020030628</v>
          </cell>
          <cell r="S775">
            <v>15000</v>
          </cell>
          <cell r="T775">
            <v>15000</v>
          </cell>
          <cell r="U775">
            <v>0</v>
          </cell>
        </row>
        <row r="776">
          <cell r="C776" t="str">
            <v>09I02-03-V03-00775</v>
          </cell>
          <cell r="D776" t="str">
            <v>Zhodnotenie nutričných a biologických charakteristík výživových doplnkov pre športovcov</v>
          </cell>
          <cell r="E776">
            <v>45266</v>
          </cell>
          <cell r="F776">
            <v>45266.634421296294</v>
          </cell>
          <cell r="G776" t="str">
            <v>Potrebné zaslať výzvu na doplnenie</v>
          </cell>
          <cell r="H776" t="str">
            <v>MEDIATOR, s.r.o.</v>
          </cell>
          <cell r="I776" t="str">
            <v>NEVYPLNENE</v>
          </cell>
          <cell r="J776" t="str">
            <v>332/</v>
          </cell>
          <cell r="K776" t="str">
            <v>Kostolište</v>
          </cell>
          <cell r="L776">
            <v>90062</v>
          </cell>
          <cell r="M776" t="str">
            <v>Slovenská republika</v>
          </cell>
          <cell r="N776" t="str">
            <v>NEVYPLNENE 332/, 90062 Kostolište</v>
          </cell>
          <cell r="O776" t="str">
            <v>35891360</v>
          </cell>
          <cell r="P776" t="str">
            <v>frybert@mediator.sk</v>
          </cell>
          <cell r="Q776" t="str">
            <v>SK2021853988</v>
          </cell>
          <cell r="R776" t="str">
            <v>2021853988</v>
          </cell>
          <cell r="S776">
            <v>10455</v>
          </cell>
          <cell r="T776">
            <v>10455</v>
          </cell>
          <cell r="U776">
            <v>0</v>
          </cell>
        </row>
        <row r="777">
          <cell r="C777" t="str">
            <v>09I02-03-V03-00776</v>
          </cell>
          <cell r="D777" t="str">
            <v>Návrh softvéru v oblasti advokátskeho poradenstva a bezpečnosti údajov</v>
          </cell>
          <cell r="E777">
            <v>45267</v>
          </cell>
          <cell r="F777">
            <v>45267.481493055559</v>
          </cell>
          <cell r="G777" t="str">
            <v>Potrebné zaslať výzvu na doplnenie</v>
          </cell>
          <cell r="H777" t="str">
            <v>AM Advisory, s.r.o.</v>
          </cell>
          <cell r="I777" t="str">
            <v>I. Olbrachta</v>
          </cell>
          <cell r="J777" t="str">
            <v>7747/9</v>
          </cell>
          <cell r="K777" t="str">
            <v>Trenčín</v>
          </cell>
          <cell r="L777">
            <v>91101</v>
          </cell>
          <cell r="M777" t="str">
            <v>Slovenská republika</v>
          </cell>
          <cell r="N777" t="str">
            <v>I. Olbrachta 7747/9, 91101 Trenčín</v>
          </cell>
          <cell r="O777" t="str">
            <v>50786245</v>
          </cell>
          <cell r="P777" t="str">
            <v>matej.mudry@mudryadvokat.sk</v>
          </cell>
          <cell r="R777" t="str">
            <v>2120490702</v>
          </cell>
          <cell r="S777">
            <v>15000</v>
          </cell>
          <cell r="T777">
            <v>12500</v>
          </cell>
          <cell r="U777">
            <v>2500</v>
          </cell>
        </row>
        <row r="778">
          <cell r="C778" t="str">
            <v>09I02-03-V03-00777</v>
          </cell>
          <cell r="D778" t="str">
            <v>Inovácia interných procesov manažmentu skladových priestorov , evidencie objednávok a priraďovaniu k zákazníkom prostredníctvom návrhu riešenia CRM systému</v>
          </cell>
          <cell r="E778">
            <v>45267</v>
          </cell>
          <cell r="F778">
            <v>45267.666250000002</v>
          </cell>
          <cell r="G778" t="str">
            <v>Potrebné zaslať výzvu na doplnenie</v>
          </cell>
          <cell r="H778" t="str">
            <v>Royal logistics s. r. o.</v>
          </cell>
          <cell r="I778" t="str">
            <v>Paričovská</v>
          </cell>
          <cell r="J778" t="str">
            <v>2322/87</v>
          </cell>
          <cell r="K778" t="str">
            <v>Trebišov</v>
          </cell>
          <cell r="L778" t="str">
            <v>07501</v>
          </cell>
          <cell r="M778" t="str">
            <v>Slovenská republika</v>
          </cell>
          <cell r="N778" t="str">
            <v>Paričovská 2322/87, 07501 Trebišov</v>
          </cell>
          <cell r="O778" t="str">
            <v>47464828</v>
          </cell>
          <cell r="P778" t="str">
            <v>invoice@royal-logistics.eu</v>
          </cell>
          <cell r="Q778" t="str">
            <v>SK2023894037</v>
          </cell>
          <cell r="R778" t="str">
            <v>2023894037</v>
          </cell>
          <cell r="S778">
            <v>15000</v>
          </cell>
          <cell r="T778">
            <v>15000</v>
          </cell>
          <cell r="U778">
            <v>0</v>
          </cell>
        </row>
        <row r="779">
          <cell r="C779" t="str">
            <v>09I02-03-V03-00778</v>
          </cell>
          <cell r="D779" t="str">
            <v>Inovácia interných procesov, manažmentu zamestnancov, objednávok a komunikácie s klientmi prostredníctvom návrhu riešenia CRM systému</v>
          </cell>
          <cell r="E779">
            <v>45268</v>
          </cell>
          <cell r="F779">
            <v>45268.513067129628</v>
          </cell>
          <cell r="G779" t="str">
            <v>Potrebné zaslať výzvu na doplnenie</v>
          </cell>
          <cell r="H779" t="str">
            <v>VIP Stropy s.r.o.</v>
          </cell>
          <cell r="I779" t="str">
            <v>Krčava </v>
          </cell>
          <cell r="J779">
            <v>14</v>
          </cell>
          <cell r="K779" t="str">
            <v>Krčava</v>
          </cell>
          <cell r="L779" t="str">
            <v>07251</v>
          </cell>
          <cell r="M779" t="str">
            <v>Slovenská republika</v>
          </cell>
          <cell r="N779" t="str">
            <v>Krčava  14, 07251 Krčava</v>
          </cell>
          <cell r="O779" t="str">
            <v>53197143</v>
          </cell>
          <cell r="P779" t="str">
            <v>vipstropy@gmail.com</v>
          </cell>
          <cell r="R779" t="str">
            <v>2121323281</v>
          </cell>
          <cell r="S779">
            <v>15000</v>
          </cell>
          <cell r="T779">
            <v>12500</v>
          </cell>
          <cell r="U779">
            <v>2500</v>
          </cell>
        </row>
        <row r="780">
          <cell r="C780" t="str">
            <v>09I02-03-V03-00779</v>
          </cell>
          <cell r="D780" t="str">
            <v>Analýza možností automatizácie prevádzky technologickej zostavy na rekuperáciu tepla z odpadového vzduchu a kanalizačnej vody s určením požiadaviek na HW a SW potrebný na zabezpečenie daného cieľa.</v>
          </cell>
          <cell r="E780">
            <v>45268</v>
          </cell>
          <cell r="G780" t="str">
            <v>-</v>
          </cell>
          <cell r="H780" t="str">
            <v>ENERGIA REAL, s.r.o.</v>
          </cell>
          <cell r="I780" t="str">
            <v>Krivá</v>
          </cell>
          <cell r="J780" t="str">
            <v>1055/7</v>
          </cell>
          <cell r="K780" t="str">
            <v>Košice - mestská časť Sídlisko Ťahanovce</v>
          </cell>
          <cell r="L780">
            <v>4013</v>
          </cell>
          <cell r="M780" t="str">
            <v>Slovenská republika</v>
          </cell>
          <cell r="N780" t="str">
            <v>Krivá 1055/7, 4013 Košice - mestská časť Sídlisko Ťahanovce</v>
          </cell>
          <cell r="O780" t="str">
            <v>47590289</v>
          </cell>
          <cell r="P780" t="str">
            <v>info@energiareal.sk</v>
          </cell>
          <cell r="Q780" t="str">
            <v>SK2024018876</v>
          </cell>
          <cell r="R780" t="str">
            <v>2024018876</v>
          </cell>
          <cell r="S780">
            <v>0</v>
          </cell>
          <cell r="T780">
            <v>0</v>
          </cell>
          <cell r="U780">
            <v>0</v>
          </cell>
        </row>
        <row r="781">
          <cell r="C781" t="str">
            <v>09I02-03-V03-00780</v>
          </cell>
          <cell r="D781" t="str">
            <v>Vývoj parametrického modelu modulárnej konštrukcie variantného systému výťahových šácht</v>
          </cell>
          <cell r="E781">
            <v>45268</v>
          </cell>
          <cell r="F781">
            <v>45268.585324074076</v>
          </cell>
          <cell r="G781" t="str">
            <v>Potrebné zaslať výzvu na doplnenie</v>
          </cell>
          <cell r="H781" t="str">
            <v>J.O.C., s. r. o.</v>
          </cell>
          <cell r="I781" t="str">
            <v>neuviedol ulicu</v>
          </cell>
          <cell r="J781" t="str">
            <v>3572/37</v>
          </cell>
          <cell r="K781" t="str">
            <v>Bratislava - mestská časť Nové Mesto</v>
          </cell>
          <cell r="L781" t="str">
            <v>03104</v>
          </cell>
          <cell r="M781" t="str">
            <v>Slovenská republika</v>
          </cell>
          <cell r="N781" t="str">
            <v>neuviedol ulicu 3572/37, 03104 Bratislava - mestská časť Nové Mesto</v>
          </cell>
          <cell r="O781" t="str">
            <v>44299818</v>
          </cell>
          <cell r="P781" t="str">
            <v>jurondruska@gmail.com</v>
          </cell>
          <cell r="R781" t="str">
            <v>2022679373</v>
          </cell>
          <cell r="S781">
            <v>14943</v>
          </cell>
          <cell r="T781">
            <v>12452.5</v>
          </cell>
          <cell r="U781">
            <v>2490.5</v>
          </cell>
        </row>
        <row r="782">
          <cell r="C782" t="str">
            <v>09I02-03-V03-00781</v>
          </cell>
          <cell r="D782" t="str">
            <v>Výskum možnosti a návrh riešenia združujúceho ponuku lokálnych autopožičovní pod jednu elektronickú platformu.</v>
          </cell>
          <cell r="E782">
            <v>45268</v>
          </cell>
          <cell r="F782">
            <v>45268.651053240741</v>
          </cell>
          <cell r="G782" t="str">
            <v>Potrebné zaslať výzvu na doplnenie</v>
          </cell>
          <cell r="H782" t="str">
            <v>Black Holding s. r. o.</v>
          </cell>
          <cell r="I782" t="str">
            <v>Trenčianska Turná</v>
          </cell>
          <cell r="J782" t="str">
            <v>3050/3050</v>
          </cell>
          <cell r="K782" t="str">
            <v>Trenčianska Turná</v>
          </cell>
          <cell r="L782">
            <v>91321</v>
          </cell>
          <cell r="M782" t="str">
            <v>Slovenská republika</v>
          </cell>
          <cell r="N782" t="str">
            <v>Trenčianska Turná 3050/3050, 91321 Trenčianska Turná</v>
          </cell>
          <cell r="O782" t="str">
            <v>55460399</v>
          </cell>
          <cell r="P782" t="str">
            <v>pirgozi1@gmail.com</v>
          </cell>
          <cell r="R782" t="str">
            <v>2122027985</v>
          </cell>
          <cell r="S782">
            <v>15000</v>
          </cell>
          <cell r="T782">
            <v>12500</v>
          </cell>
          <cell r="U782">
            <v>2500</v>
          </cell>
        </row>
        <row r="783">
          <cell r="C783" t="str">
            <v>09I02-03-V03-00782</v>
          </cell>
          <cell r="D783" t="str">
            <v>Inovatívne riešenie na automatizáciu dopravno-kapacitných posúdení</v>
          </cell>
          <cell r="E783">
            <v>45268</v>
          </cell>
          <cell r="F783">
            <v>45268.679525462961</v>
          </cell>
          <cell r="G783" t="str">
            <v>Potrebné zaslať výzvu na doplnenie</v>
          </cell>
          <cell r="H783" t="str">
            <v>IoMobility Solutions s. r. o.</v>
          </cell>
          <cell r="I783" t="str">
            <v>Izabely Textorisovej</v>
          </cell>
          <cell r="J783" t="str">
            <v>4401/42</v>
          </cell>
          <cell r="K783" t="str">
            <v>Martin</v>
          </cell>
          <cell r="L783" t="str">
            <v>03601</v>
          </cell>
          <cell r="M783" t="str">
            <v>Slovenská republika</v>
          </cell>
          <cell r="N783" t="str">
            <v>Izabely Textorisovej 4401/42, 03601 Martin</v>
          </cell>
          <cell r="O783" t="str">
            <v>53987241</v>
          </cell>
          <cell r="P783" t="str">
            <v>milan.veternik@iomobility.eu</v>
          </cell>
          <cell r="Q783" t="str">
            <v>SK2121540322</v>
          </cell>
          <cell r="R783" t="str">
            <v>2121540322</v>
          </cell>
          <cell r="S783">
            <v>0</v>
          </cell>
          <cell r="T783">
            <v>0</v>
          </cell>
          <cell r="U783">
            <v>0</v>
          </cell>
        </row>
        <row r="784">
          <cell r="C784" t="str">
            <v>09I02-03-V03-00783</v>
          </cell>
          <cell r="D784" t="str">
            <v>Digitálny model technologického konceptu zhodnocovania odpadu</v>
          </cell>
          <cell r="E784">
            <v>45268</v>
          </cell>
          <cell r="F784">
            <v>45268.74050925926</v>
          </cell>
          <cell r="G784" t="str">
            <v>Potrebné zaslať výzvu na doplnenie</v>
          </cell>
          <cell r="H784" t="str">
            <v>EKODVOR s.r.o.</v>
          </cell>
          <cell r="I784" t="str">
            <v>Námestie Slobody</v>
          </cell>
          <cell r="J784" t="str">
            <v>580/7</v>
          </cell>
          <cell r="K784" t="str">
            <v>Veľké Úľany</v>
          </cell>
          <cell r="L784">
            <v>92522</v>
          </cell>
          <cell r="M784" t="str">
            <v>Slovenská republika</v>
          </cell>
          <cell r="N784" t="str">
            <v>Námestie Slobody 580/7, 92522 Veľké Úľany</v>
          </cell>
          <cell r="O784" t="str">
            <v>51075946</v>
          </cell>
          <cell r="P784" t="str">
            <v>maleon.group@gmail.com</v>
          </cell>
          <cell r="Q784" t="str">
            <v>SK2120594619</v>
          </cell>
          <cell r="R784" t="str">
            <v>2120594619</v>
          </cell>
          <cell r="S784">
            <v>0</v>
          </cell>
          <cell r="T784">
            <v>0</v>
          </cell>
          <cell r="U784">
            <v>0</v>
          </cell>
        </row>
        <row r="785">
          <cell r="C785" t="str">
            <v>09I02-03-V03-00784</v>
          </cell>
          <cell r="D785" t="str">
            <v>Vývoj a integrácia inovatívneho AI chatbota pre zákaznícku podporu</v>
          </cell>
          <cell r="E785">
            <v>45268</v>
          </cell>
          <cell r="F785">
            <v>45268.906828703701</v>
          </cell>
          <cell r="G785" t="str">
            <v>-</v>
          </cell>
          <cell r="H785" t="str">
            <v>Jaroslava Tomášiková</v>
          </cell>
          <cell r="I785" t="str">
            <v>nemá uvedené</v>
          </cell>
          <cell r="J785" t="str">
            <v>nemá uvedené</v>
          </cell>
          <cell r="K785" t="str">
            <v>nemá uvedené</v>
          </cell>
          <cell r="L785" t="e">
            <v>#VALUE!</v>
          </cell>
          <cell r="M785" t="str">
            <v>Slovenská republika</v>
          </cell>
          <cell r="N785" t="e">
            <v>#VALUE!</v>
          </cell>
          <cell r="O785" t="str">
            <v>nemá IČO</v>
          </cell>
          <cell r="P785" t="str">
            <v>info.mjmtradesro@gmail.com</v>
          </cell>
          <cell r="S785">
            <v>0</v>
          </cell>
          <cell r="T785">
            <v>0</v>
          </cell>
          <cell r="U785">
            <v>0</v>
          </cell>
        </row>
        <row r="786">
          <cell r="C786" t="str">
            <v>09I02-03-V03-00785</v>
          </cell>
          <cell r="D786" t="str">
            <v>Inovačná projektová platforma Gemini Group s.r.o</v>
          </cell>
          <cell r="E786">
            <v>45271</v>
          </cell>
          <cell r="G786" t="str">
            <v>-</v>
          </cell>
          <cell r="H786" t="str">
            <v>Gemini Group s. r. o.</v>
          </cell>
          <cell r="I786" t="str">
            <v>Jégeho </v>
          </cell>
          <cell r="J786" t="str">
            <v>16999/8</v>
          </cell>
          <cell r="K786" t="str">
            <v>Bratislava - mestská časť Ružinov</v>
          </cell>
          <cell r="L786">
            <v>82108</v>
          </cell>
          <cell r="M786" t="str">
            <v>Slovenská republika</v>
          </cell>
          <cell r="N786" t="str">
            <v>Jégeho  16999/8, 82108 Bratislava - mestská časť Ružinov</v>
          </cell>
          <cell r="O786" t="str">
            <v>36846244</v>
          </cell>
          <cell r="P786" t="str">
            <v>hamornik@geminigroup.sk</v>
          </cell>
          <cell r="Q786" t="str">
            <v>SK2022478315</v>
          </cell>
          <cell r="R786" t="str">
            <v>2022478315</v>
          </cell>
          <cell r="S786">
            <v>0</v>
          </cell>
          <cell r="T786">
            <v>0</v>
          </cell>
          <cell r="U786">
            <v>0</v>
          </cell>
        </row>
        <row r="787">
          <cell r="C787" t="str">
            <v>09I02-03-V03-00786</v>
          </cell>
          <cell r="D787" t="str">
            <v>Návrh inovačnej stratégie Zdroje zeme a.s. pre zahraničné trhy</v>
          </cell>
          <cell r="E787">
            <v>45271</v>
          </cell>
          <cell r="F787">
            <v>45271.600590277776</v>
          </cell>
          <cell r="G787" t="str">
            <v>Potrebné zaslať výzvu na doplnenie</v>
          </cell>
          <cell r="H787" t="str">
            <v>Zdroje Zeme a.s.</v>
          </cell>
          <cell r="I787" t="str">
            <v>Stará Vajnorská</v>
          </cell>
          <cell r="J787" t="str">
            <v>1234/39</v>
          </cell>
          <cell r="K787" t="str">
            <v>Bratislava - mestská časť Nové Mesto</v>
          </cell>
          <cell r="L787">
            <v>83104</v>
          </cell>
          <cell r="M787" t="str">
            <v>Slovenská republika</v>
          </cell>
          <cell r="N787" t="str">
            <v>Stará Vajnorská 1234/39, 83104 Bratislava - mestská časť Nové Mesto</v>
          </cell>
          <cell r="O787" t="str">
            <v>50460137</v>
          </cell>
          <cell r="P787" t="str">
            <v>sykorova@zdrojezeme.eu</v>
          </cell>
          <cell r="Q787" t="str">
            <v>SK2120349990</v>
          </cell>
          <cell r="R787" t="str">
            <v>2120349990</v>
          </cell>
          <cell r="S787">
            <v>15000</v>
          </cell>
          <cell r="T787">
            <v>15000</v>
          </cell>
          <cell r="U787">
            <v>0</v>
          </cell>
        </row>
        <row r="788">
          <cell r="C788" t="str">
            <v>09I02-03-V03-00787</v>
          </cell>
          <cell r="D788" t="str">
            <v>„Inovácia prístrojov pre diagnostiku stavu KAtódovej Ochrany podzemných kovových úložných zariadení“</v>
          </cell>
          <cell r="E788">
            <v>45271</v>
          </cell>
          <cell r="F788">
            <v>45271.808321759258</v>
          </cell>
          <cell r="G788" t="str">
            <v>Potrebné zaslať výzvu na doplnenie</v>
          </cell>
          <cell r="H788" t="str">
            <v>CORR - EL, s.r.o.</v>
          </cell>
          <cell r="I788" t="str">
            <v>Severná</v>
          </cell>
          <cell r="J788" t="str">
            <v>1104/23</v>
          </cell>
          <cell r="K788" t="str">
            <v>Moldava nad Bodvou</v>
          </cell>
          <cell r="L788" t="str">
            <v>04501</v>
          </cell>
          <cell r="M788" t="str">
            <v>Slovenská republika</v>
          </cell>
          <cell r="N788" t="str">
            <v>Severná 1104/23, 04501 Moldava nad Bodvou</v>
          </cell>
          <cell r="O788" t="str">
            <v>36216364</v>
          </cell>
          <cell r="P788" t="str">
            <v>stiblar@corr-el.sk</v>
          </cell>
          <cell r="Q788" t="str">
            <v>SK2020042233</v>
          </cell>
          <cell r="R788" t="str">
            <v>2020042233</v>
          </cell>
          <cell r="S788">
            <v>14450</v>
          </cell>
          <cell r="T788">
            <v>14450</v>
          </cell>
          <cell r="U788">
            <v>0</v>
          </cell>
        </row>
        <row r="789">
          <cell r="C789" t="str">
            <v>09I02-03-V03-00788</v>
          </cell>
          <cell r="D789" t="str">
            <v>Inovácia interných procesov, manažmentu zamestnancov, objednávok a komunikácie s klientmi prostredníctvom návrhu riešenia CRM systému</v>
          </cell>
          <cell r="E789">
            <v>45272</v>
          </cell>
          <cell r="F789">
            <v>45272.502847222226</v>
          </cell>
          <cell r="G789" t="str">
            <v>Potrebné zaslať výzvu na doplnenie</v>
          </cell>
          <cell r="H789" t="str">
            <v>TRIMUS s.r.o.</v>
          </cell>
          <cell r="I789" t="str">
            <v>E. Adyho</v>
          </cell>
          <cell r="J789" t="str">
            <v>2735/7</v>
          </cell>
          <cell r="K789" t="str">
            <v>Kráľovský Chlmec</v>
          </cell>
          <cell r="L789" t="str">
            <v>07701</v>
          </cell>
          <cell r="M789" t="str">
            <v>Slovenská republika</v>
          </cell>
          <cell r="N789" t="str">
            <v>E. Adyho 2735/7, 07701 Kráľovský Chlmec</v>
          </cell>
          <cell r="O789" t="str">
            <v>31706959</v>
          </cell>
          <cell r="P789" t="str">
            <v>trimus@trimus.ak</v>
          </cell>
          <cell r="Q789" t="str">
            <v>SK2020505652</v>
          </cell>
          <cell r="R789" t="str">
            <v>2020505652</v>
          </cell>
          <cell r="S789">
            <v>15000</v>
          </cell>
          <cell r="T789">
            <v>15000</v>
          </cell>
          <cell r="U789">
            <v>0</v>
          </cell>
        </row>
        <row r="790">
          <cell r="C790" t="str">
            <v>09I02-03-V03-00789</v>
          </cell>
          <cell r="D790" t="str">
            <v>Inovácia interných procesov, manažmentu zamestnancov, objednávok a komunikácie s klientmi prostredníctvom návrhu riešenia CRM systému</v>
          </cell>
          <cell r="E790">
            <v>45272</v>
          </cell>
          <cell r="F790">
            <v>45272.507245370369</v>
          </cell>
          <cell r="G790" t="str">
            <v>Potrebné zaslať výzvu na doplnenie</v>
          </cell>
          <cell r="H790" t="str">
            <v>Peter Muszka - PM INVEST</v>
          </cell>
          <cell r="I790" t="str">
            <v>E. Adyho</v>
          </cell>
          <cell r="J790" t="str">
            <v>2735/7</v>
          </cell>
          <cell r="K790" t="str">
            <v>Kráľovský Chlmec</v>
          </cell>
          <cell r="L790" t="str">
            <v>07701</v>
          </cell>
          <cell r="M790" t="str">
            <v>Slovenská republika</v>
          </cell>
          <cell r="N790" t="str">
            <v>E. Adyho 2735/7, 07701 Kráľovský Chlmec</v>
          </cell>
          <cell r="O790" t="str">
            <v>37540211</v>
          </cell>
          <cell r="P790" t="str">
            <v>muszkap@slovanet.sk</v>
          </cell>
          <cell r="R790" t="str">
            <v>1023751047</v>
          </cell>
          <cell r="S790">
            <v>15000</v>
          </cell>
          <cell r="T790">
            <v>12500</v>
          </cell>
          <cell r="U790">
            <v>2500</v>
          </cell>
        </row>
        <row r="791">
          <cell r="C791" t="str">
            <v>09I02-03-V03-00790</v>
          </cell>
          <cell r="D791" t="str">
            <v>Inovácia interných procesov reklamnej agentúry, objednávok, komunikácie s klientmi a hromadná správa obsahu sociálnych sietí prostredníctvom návrhu riešenia CRM systému</v>
          </cell>
          <cell r="E791">
            <v>45272</v>
          </cell>
          <cell r="F791">
            <v>45272.561273148145</v>
          </cell>
          <cell r="G791" t="str">
            <v>Potrebné zaslať výzvu na doplnenie</v>
          </cell>
          <cell r="H791" t="str">
            <v>Tronos s. r. o.</v>
          </cell>
          <cell r="I791" t="str">
            <v>Nám.arm.gen.L.Svobodu</v>
          </cell>
          <cell r="J791" t="str">
            <v>2678/19</v>
          </cell>
          <cell r="K791" t="str">
            <v>Bardejov</v>
          </cell>
          <cell r="L791" t="str">
            <v>08501</v>
          </cell>
          <cell r="M791" t="str">
            <v>Slovenská republika</v>
          </cell>
          <cell r="N791" t="str">
            <v>Nám.arm.gen.L.Svobodu 2678/19, 08501 Bardejov</v>
          </cell>
          <cell r="O791" t="str">
            <v>54042101</v>
          </cell>
          <cell r="P791" t="str">
            <v>trojanovicsimon@gmail.com</v>
          </cell>
          <cell r="R791" t="str">
            <v>2121553544</v>
          </cell>
          <cell r="S791">
            <v>15000</v>
          </cell>
          <cell r="T791">
            <v>12500</v>
          </cell>
          <cell r="U791">
            <v>2500</v>
          </cell>
        </row>
        <row r="792">
          <cell r="C792" t="str">
            <v>09I02-03-V03-00791</v>
          </cell>
          <cell r="D792" t="str">
            <v>Inovácia výrobných procesov, manažmentu zamestnancov, objednávok a komunikácie s klientmi prostredníctvom návrhu riešenia systému pre správu výrobného procesu strešných krytín</v>
          </cell>
          <cell r="E792">
            <v>45272</v>
          </cell>
          <cell r="F792">
            <v>45272.675891203704</v>
          </cell>
          <cell r="G792" t="str">
            <v>Potrebné zaslať výzvu na doplnenie</v>
          </cell>
          <cell r="H792" t="str">
            <v>strecha s. r. o.</v>
          </cell>
          <cell r="I792" t="str">
            <v>Hríbová</v>
          </cell>
          <cell r="J792" t="str">
            <v>2786/25</v>
          </cell>
          <cell r="K792" t="str">
            <v>Veľký Šariš</v>
          </cell>
          <cell r="L792" t="str">
            <v>08221</v>
          </cell>
          <cell r="M792" t="str">
            <v>Slovenská republika</v>
          </cell>
          <cell r="N792" t="str">
            <v>Hríbová 2786/25, 08221 Veľký Šariš</v>
          </cell>
          <cell r="O792" t="str">
            <v>52263991</v>
          </cell>
          <cell r="P792" t="str">
            <v>sro.strecha@gmail.com</v>
          </cell>
          <cell r="Q792" t="str">
            <v>SK2120977243</v>
          </cell>
          <cell r="R792" t="str">
            <v>2120977243</v>
          </cell>
          <cell r="S792">
            <v>15000</v>
          </cell>
          <cell r="T792">
            <v>15000</v>
          </cell>
          <cell r="U792">
            <v>0</v>
          </cell>
        </row>
        <row r="793">
          <cell r="C793" t="str">
            <v>09I02-03-V03-00792</v>
          </cell>
          <cell r="D793" t="str">
            <v>Návrh nových a adaptácia existujúcich postupov a procesov projektového riadenia Kajo, s.r.o. pre programy H2020 a HEU</v>
          </cell>
          <cell r="E793">
            <v>45273</v>
          </cell>
          <cell r="F793">
            <v>45273.379930555559</v>
          </cell>
          <cell r="G793" t="str">
            <v>Potrebné zaslať výzvu na doplnenie</v>
          </cell>
          <cell r="H793" t="str">
            <v>KAJO, s. r. o.</v>
          </cell>
          <cell r="I793" t="str">
            <v>Sládkovičova</v>
          </cell>
          <cell r="J793" t="str">
            <v>228/8</v>
          </cell>
          <cell r="K793" t="str">
            <v>Bytča</v>
          </cell>
          <cell r="L793" t="str">
            <v>01401</v>
          </cell>
          <cell r="M793" t="str">
            <v>Slovenská republika</v>
          </cell>
          <cell r="N793" t="str">
            <v>Sládkovičova 228/8, 01401 Bytča</v>
          </cell>
          <cell r="O793" t="str">
            <v>46510052</v>
          </cell>
          <cell r="P793" t="str">
            <v>peter.beno@kajoservices.com</v>
          </cell>
          <cell r="Q793" t="str">
            <v>SK2023440848</v>
          </cell>
          <cell r="R793" t="str">
            <v>2023440848</v>
          </cell>
          <cell r="S793">
            <v>13183.5</v>
          </cell>
          <cell r="T793">
            <v>13183.5</v>
          </cell>
          <cell r="U793">
            <v>0</v>
          </cell>
        </row>
        <row r="794">
          <cell r="C794" t="str">
            <v>09I02-03-V03-00793</v>
          </cell>
          <cell r="D794" t="str">
            <v>Inovácia interných procesov, objednávok, databázy a komunikácie s klientmi prostredníctvom návrhu riešenia CRM systému</v>
          </cell>
          <cell r="E794">
            <v>45273</v>
          </cell>
          <cell r="F794">
            <v>45273.590127314812</v>
          </cell>
          <cell r="G794" t="str">
            <v>Potrebné zaslať výzvu na doplnenie</v>
          </cell>
          <cell r="H794" t="str">
            <v>Ing. Lukáš Zajac - ZAJATE</v>
          </cell>
          <cell r="I794" t="str">
            <v>Podhradie</v>
          </cell>
          <cell r="J794" t="str">
            <v>11/11</v>
          </cell>
          <cell r="K794" t="str">
            <v>Zborov</v>
          </cell>
          <cell r="L794" t="str">
            <v>08633</v>
          </cell>
          <cell r="M794" t="str">
            <v>Slovenská republika</v>
          </cell>
          <cell r="N794" t="str">
            <v>Podhradie 11/11, 08633 Zborov</v>
          </cell>
          <cell r="O794" t="str">
            <v>50674722</v>
          </cell>
          <cell r="P794" t="str">
            <v>zajate@gmail.com</v>
          </cell>
          <cell r="R794" t="str">
            <v>1121376520</v>
          </cell>
          <cell r="S794">
            <v>15000</v>
          </cell>
          <cell r="T794">
            <v>12500</v>
          </cell>
          <cell r="U794">
            <v>2500</v>
          </cell>
        </row>
        <row r="795">
          <cell r="C795" t="str">
            <v>09I02-03-V03-00794</v>
          </cell>
          <cell r="D795" t="str">
            <v>Výskumno-vývojové služby zamerané na podporu vývoja produktu pre tvorbu nákladových modelov malých a stredných podnikov na báze metodiky Activity Based Costing</v>
          </cell>
          <cell r="E795">
            <v>45273</v>
          </cell>
          <cell r="F795">
            <v>45273.591886574075</v>
          </cell>
          <cell r="G795" t="str">
            <v>Potrebné zaslať výzvu na doplnenie</v>
          </cell>
          <cell r="H795" t="str">
            <v>JLO Consulting, s.r.o.</v>
          </cell>
          <cell r="I795" t="str">
            <v>Trnavská cesta</v>
          </cell>
          <cell r="J795" t="str">
            <v>159/30</v>
          </cell>
          <cell r="K795" t="str">
            <v>Bratislava - mestská časť Ružinov</v>
          </cell>
          <cell r="L795">
            <v>82108</v>
          </cell>
          <cell r="M795" t="str">
            <v>Slovenská republika</v>
          </cell>
          <cell r="N795" t="str">
            <v>Trnavská cesta 159/30, 82108 Bratislava - mestská časť Ružinov</v>
          </cell>
          <cell r="O795" t="str">
            <v>46761551</v>
          </cell>
          <cell r="P795" t="str">
            <v>zuzana.lott@yahoo.com</v>
          </cell>
          <cell r="Q795" t="str">
            <v>SK2023579778</v>
          </cell>
          <cell r="R795" t="str">
            <v>2023579778</v>
          </cell>
          <cell r="S795">
            <v>12325</v>
          </cell>
          <cell r="T795">
            <v>12325</v>
          </cell>
          <cell r="U795">
            <v>0</v>
          </cell>
        </row>
        <row r="796">
          <cell r="C796" t="str">
            <v>09I02-03-V03-00795</v>
          </cell>
          <cell r="D796" t="str">
            <v>Analýza inovovaného tvaru deformačného modulu konštrukčného uzla</v>
          </cell>
          <cell r="E796">
            <v>45273</v>
          </cell>
          <cell r="F796">
            <v>45273.625092592592</v>
          </cell>
          <cell r="G796" t="str">
            <v>Potrebné zaslať výzvu na doplnenie</v>
          </cell>
          <cell r="H796" t="str">
            <v>AQUA - VITA spol. s r.o.</v>
          </cell>
          <cell r="I796" t="str">
            <v>Galvaniho</v>
          </cell>
          <cell r="J796" t="str">
            <v>12/A</v>
          </cell>
          <cell r="K796" t="str">
            <v>Bratislava - mestská časť Ružinov</v>
          </cell>
          <cell r="L796">
            <v>82104</v>
          </cell>
          <cell r="M796" t="str">
            <v>Slovenská republika</v>
          </cell>
          <cell r="N796" t="str">
            <v>Galvaniho 12/A, 82104 Bratislava - mestská časť Ružinov</v>
          </cell>
          <cell r="O796" t="str">
            <v>17310687</v>
          </cell>
          <cell r="P796" t="str">
            <v>slabej@aquavita.sk</v>
          </cell>
          <cell r="Q796" t="str">
            <v>SK2020322458</v>
          </cell>
          <cell r="R796" t="str">
            <v>2020322458</v>
          </cell>
          <cell r="S796">
            <v>14747.5</v>
          </cell>
          <cell r="T796">
            <v>14747.5</v>
          </cell>
          <cell r="U796">
            <v>0</v>
          </cell>
        </row>
        <row r="797">
          <cell r="C797" t="str">
            <v>09I02-03-V03-00796</v>
          </cell>
          <cell r="D797" t="str">
            <v>Inovácia interných procesov v rámci výroby nábytku, rozdeľovanie a párovanie zakázok externým výrobcom a manažment objednávok prostredníctvom inovatívneho systému pre riadenie</v>
          </cell>
          <cell r="E797">
            <v>45273</v>
          </cell>
          <cell r="F797">
            <v>45273.820428240739</v>
          </cell>
          <cell r="G797" t="str">
            <v>-</v>
          </cell>
          <cell r="H797" t="str">
            <v>Wenge s. r. o.</v>
          </cell>
          <cell r="I797" t="str">
            <v>Komenského</v>
          </cell>
          <cell r="J797" t="str">
            <v>553/1</v>
          </cell>
          <cell r="K797" t="str">
            <v>Bardejov</v>
          </cell>
          <cell r="L797" t="str">
            <v>08501</v>
          </cell>
          <cell r="M797" t="str">
            <v>Slovenská republika</v>
          </cell>
          <cell r="N797" t="str">
            <v>Komenského 553/1, 08501 Bardejov</v>
          </cell>
          <cell r="O797" t="str">
            <v>50400975</v>
          </cell>
          <cell r="P797" t="str">
            <v>info@wenge.sk</v>
          </cell>
          <cell r="Q797" t="str">
            <v>SK2120318915</v>
          </cell>
          <cell r="R797" t="str">
            <v>2120318915</v>
          </cell>
          <cell r="S797">
            <v>15000</v>
          </cell>
          <cell r="T797">
            <v>15000</v>
          </cell>
          <cell r="U797">
            <v>0</v>
          </cell>
        </row>
        <row r="798">
          <cell r="C798" t="str">
            <v>09I02-03-V03-00797</v>
          </cell>
          <cell r="D798" t="str">
            <v>Inovácia interných procesov, výroby, manažmentu zamestnancov, objednávok a komunikácie s klientmi prostredníctvom návrhu riešenia CRM systému</v>
          </cell>
          <cell r="E798">
            <v>45274</v>
          </cell>
          <cell r="F798">
            <v>45274.39534722222</v>
          </cell>
          <cell r="G798" t="str">
            <v>Potrebné zaslať výzvu na doplnenie</v>
          </cell>
          <cell r="H798" t="str">
            <v>Altánky-Domčeky-Andrej Kováč, s. r. o.</v>
          </cell>
          <cell r="I798" t="str">
            <v>Vojtaššáková</v>
          </cell>
          <cell r="J798" t="str">
            <v>792/</v>
          </cell>
          <cell r="K798" t="str">
            <v>Tvrdošín</v>
          </cell>
          <cell r="L798" t="str">
            <v>02744</v>
          </cell>
          <cell r="M798" t="str">
            <v>Slovenská republika</v>
          </cell>
          <cell r="N798" t="str">
            <v>Vojtaššáková 792/, 02744 Tvrdošín</v>
          </cell>
          <cell r="O798" t="str">
            <v>53655893</v>
          </cell>
          <cell r="P798" t="str">
            <v>altankyorava@gmail.com</v>
          </cell>
          <cell r="Q798" t="str">
            <v>SK2121450232</v>
          </cell>
          <cell r="R798" t="str">
            <v>2121450232</v>
          </cell>
          <cell r="S798">
            <v>15000</v>
          </cell>
          <cell r="T798">
            <v>15000</v>
          </cell>
          <cell r="U798">
            <v>0</v>
          </cell>
        </row>
        <row r="799">
          <cell r="C799" t="str">
            <v>09I02-03-V03-00798</v>
          </cell>
          <cell r="D799" t="str">
            <v>Vývoj parametricky modifikovateľnej konštrukcie unikátnych reťazových kontajnerov</v>
          </cell>
          <cell r="E799">
            <v>45274</v>
          </cell>
          <cell r="F799">
            <v>45274.751493055555</v>
          </cell>
          <cell r="G799" t="str">
            <v>Potrebné zaslať výzvu na doplnenie</v>
          </cell>
          <cell r="H799" t="str">
            <v>LOT s. r. o.</v>
          </cell>
          <cell r="I799" t="str">
            <v>Pračanská</v>
          </cell>
          <cell r="J799" t="str">
            <v>9936/49</v>
          </cell>
          <cell r="K799" t="str">
            <v>Bratislava - mestská časť Vajnory</v>
          </cell>
          <cell r="L799">
            <v>83107</v>
          </cell>
          <cell r="M799" t="str">
            <v>Slovenská republika</v>
          </cell>
          <cell r="N799" t="str">
            <v>Pračanská 9936/49, 83107 Bratislava - mestská časť Vajnory</v>
          </cell>
          <cell r="O799" t="str">
            <v>52503453</v>
          </cell>
          <cell r="P799" t="str">
            <v>ondruska.michal13@gmail.com</v>
          </cell>
          <cell r="Q799" t="str">
            <v>SK2121068620</v>
          </cell>
          <cell r="R799" t="str">
            <v>2121068620</v>
          </cell>
          <cell r="S799">
            <v>14960</v>
          </cell>
          <cell r="T799">
            <v>14960</v>
          </cell>
          <cell r="U799">
            <v>0</v>
          </cell>
        </row>
        <row r="800">
          <cell r="C800" t="str">
            <v>09I02-03-V03-00799</v>
          </cell>
          <cell r="D800" t="str">
            <v>Zriadenie špecializovaného inovačného neurovedeckého centra</v>
          </cell>
          <cell r="E800">
            <v>45275</v>
          </cell>
          <cell r="G800" t="str">
            <v>-</v>
          </cell>
          <cell r="H800" t="str">
            <v>ENAX Evolution, spol. s r. o.</v>
          </cell>
          <cell r="I800" t="str">
            <v>Záhradnícka</v>
          </cell>
          <cell r="J800" t="str">
            <v>5846/64</v>
          </cell>
          <cell r="K800" t="str">
            <v>Bratislava - mestská časť Ružinov</v>
          </cell>
          <cell r="L800">
            <v>82108</v>
          </cell>
          <cell r="M800" t="str">
            <v>Slovenská republika</v>
          </cell>
          <cell r="N800" t="str">
            <v>Záhradnícka 5846/64, 82108 Bratislava - mestská časť Ružinov</v>
          </cell>
          <cell r="O800" t="str">
            <v>55 777 589</v>
          </cell>
          <cell r="P800" t="str">
            <v>hamornik@geminigroup.sk</v>
          </cell>
          <cell r="R800" t="str">
            <v>2022478316</v>
          </cell>
          <cell r="S800">
            <v>0</v>
          </cell>
          <cell r="T800">
            <v>0</v>
          </cell>
          <cell r="U800">
            <v>0</v>
          </cell>
        </row>
        <row r="801">
          <cell r="C801" t="str">
            <v>09I02-03-V03-00800</v>
          </cell>
          <cell r="D801" t="str">
            <v>Vývoj virtuálneho modelu stavebnicového systému prekrytia parkovacích miest</v>
          </cell>
          <cell r="E801">
            <v>45275</v>
          </cell>
          <cell r="F801">
            <v>45275.605231481481</v>
          </cell>
          <cell r="G801" t="str">
            <v>Potrebné zaslať výzvu na doplnenie</v>
          </cell>
          <cell r="H801" t="str">
            <v>BAMEX s. r. o.; (maďarsky: BAMEX KFT; nemecky: BAMEX GmbH.; anglicky: BAMEX Ltd.)</v>
          </cell>
          <cell r="I801" t="str">
            <v>Kostolná Gala</v>
          </cell>
          <cell r="J801" t="str">
            <v>0/91</v>
          </cell>
          <cell r="K801" t="str">
            <v>Holice</v>
          </cell>
          <cell r="L801">
            <v>93034</v>
          </cell>
          <cell r="M801" t="str">
            <v>Slovenská republika</v>
          </cell>
          <cell r="N801" t="str">
            <v>Kostolná Gala 0/91, 93034 Holice</v>
          </cell>
          <cell r="O801" t="str">
            <v>31421580</v>
          </cell>
          <cell r="P801" t="str">
            <v>bamex7@gmail.com</v>
          </cell>
          <cell r="Q801" t="str">
            <v>SK2020366755</v>
          </cell>
          <cell r="R801" t="str">
            <v>2020366755</v>
          </cell>
          <cell r="S801">
            <v>14985.5</v>
          </cell>
          <cell r="T801">
            <v>14985.5</v>
          </cell>
          <cell r="U801">
            <v>0</v>
          </cell>
        </row>
        <row r="802">
          <cell r="C802" t="str">
            <v>09I02-03-V03-00801</v>
          </cell>
          <cell r="D802" t="str">
            <v>Inovácia interných procesov, manažmentu zamestnancov, objednávok, zakázok a komunikácie s klientmi</v>
          </cell>
          <cell r="E802">
            <v>45276</v>
          </cell>
          <cell r="F802">
            <v>45276.476238425923</v>
          </cell>
          <cell r="G802" t="str">
            <v>Potrebné zaslať výzvu na doplnenie</v>
          </cell>
          <cell r="H802" t="str">
            <v>Key Energy s.r.o.</v>
          </cell>
          <cell r="I802" t="str">
            <v>Alejová</v>
          </cell>
          <cell r="J802" t="str">
            <v>558/1</v>
          </cell>
          <cell r="K802" t="str">
            <v>Spišský Štvrtok</v>
          </cell>
          <cell r="L802" t="str">
            <v>05314</v>
          </cell>
          <cell r="M802" t="str">
            <v>Slovenská republika</v>
          </cell>
          <cell r="N802" t="str">
            <v>Alejová 558/1, 05314 Spišský Štvrtok</v>
          </cell>
          <cell r="O802" t="str">
            <v>51674742</v>
          </cell>
          <cell r="P802" t="str">
            <v>info@keylight.sk</v>
          </cell>
          <cell r="Q802" t="str">
            <v>SK2120782136</v>
          </cell>
          <cell r="R802" t="str">
            <v>2120782136</v>
          </cell>
          <cell r="S802">
            <v>15000</v>
          </cell>
          <cell r="T802">
            <v>15000</v>
          </cell>
          <cell r="U802">
            <v>0</v>
          </cell>
        </row>
        <row r="803">
          <cell r="C803" t="str">
            <v>09I02-03-V03-00802</v>
          </cell>
          <cell r="D803" t="str">
            <v>Inovácia v procesoch riadenia úseku kvality v spoločnosti DAJVO s.r.o</v>
          </cell>
          <cell r="E803">
            <v>45278</v>
          </cell>
          <cell r="F803">
            <v>45278.395358796297</v>
          </cell>
          <cell r="G803" t="str">
            <v>Potrebné zaslať výzvu na doplnenie</v>
          </cell>
          <cell r="H803" t="str">
            <v>DAJVO s.r.o.</v>
          </cell>
          <cell r="I803" t="str">
            <v>Vrchteplá</v>
          </cell>
          <cell r="J803" t="str">
            <v>150/</v>
          </cell>
          <cell r="K803" t="str">
            <v>Vrchteplá</v>
          </cell>
          <cell r="L803" t="str">
            <v>01705</v>
          </cell>
          <cell r="M803" t="str">
            <v>Slovenská republika</v>
          </cell>
          <cell r="N803" t="str">
            <v>Vrchteplá 150/, 01705 Vrchteplá</v>
          </cell>
          <cell r="O803" t="str">
            <v>46826955</v>
          </cell>
          <cell r="P803" t="str">
            <v>daniel.vokel@dajvo.sk</v>
          </cell>
          <cell r="Q803" t="str">
            <v>SK2023592725</v>
          </cell>
          <cell r="R803" t="str">
            <v>2023592725</v>
          </cell>
          <cell r="S803">
            <v>14628</v>
          </cell>
          <cell r="T803">
            <v>14628</v>
          </cell>
          <cell r="U803">
            <v>0</v>
          </cell>
        </row>
        <row r="804">
          <cell r="C804" t="str">
            <v>09I02-03-V03-00803</v>
          </cell>
          <cell r="D804" t="str">
            <v>Automatizácia a optimalizácia v nasadzovaní systémov v spoločnosti Ultima Payments</v>
          </cell>
          <cell r="E804">
            <v>45278</v>
          </cell>
          <cell r="F804">
            <v>45278.518506944441</v>
          </cell>
          <cell r="G804" t="str">
            <v>Potrebné zaslať výzvu na doplnenie</v>
          </cell>
          <cell r="H804" t="str">
            <v>Ultima Payments a.s.</v>
          </cell>
          <cell r="I804" t="str">
            <v>Panenská</v>
          </cell>
          <cell r="J804" t="str">
            <v>661/13</v>
          </cell>
          <cell r="K804" t="str">
            <v>Bratislava - mestská časť Staré Mesto</v>
          </cell>
          <cell r="L804">
            <v>81103</v>
          </cell>
          <cell r="M804" t="str">
            <v>Slovenská republika</v>
          </cell>
          <cell r="N804" t="str">
            <v>Panenská 661/13, 81103 Bratislava - mestská časť Staré Mesto</v>
          </cell>
          <cell r="O804" t="str">
            <v>46955208</v>
          </cell>
          <cell r="P804" t="str">
            <v>info@ultimapayments.com</v>
          </cell>
          <cell r="Q804" t="str">
            <v>SK2023707114</v>
          </cell>
          <cell r="R804" t="str">
            <v>2023707114</v>
          </cell>
          <cell r="S804">
            <v>14994</v>
          </cell>
          <cell r="T804">
            <v>14994</v>
          </cell>
          <cell r="U804">
            <v>0</v>
          </cell>
        </row>
        <row r="805">
          <cell r="C805" t="str">
            <v>09I02-03-V03-00804</v>
          </cell>
          <cell r="D805" t="str">
            <v>Inovácia interných procesov, manažmentu zamestnancov, objednávok, zakázok a komunikácie s klientmi prostredníctvom návrhu riešenia CRM systému</v>
          </cell>
          <cell r="E805">
            <v>45278</v>
          </cell>
          <cell r="F805">
            <v>45278.723969907405</v>
          </cell>
          <cell r="G805" t="str">
            <v>Potrebné zaslať výzvu na doplnenie</v>
          </cell>
          <cell r="H805" t="str">
            <v>BDV Trade, s. r. o.</v>
          </cell>
          <cell r="I805" t="str">
            <v>Janovce</v>
          </cell>
          <cell r="J805" t="str">
            <v>44/</v>
          </cell>
          <cell r="K805" t="str">
            <v>Janovce</v>
          </cell>
          <cell r="L805" t="str">
            <v>08641</v>
          </cell>
          <cell r="M805" t="str">
            <v>Slovenská republika</v>
          </cell>
          <cell r="N805" t="str">
            <v>Janovce 44/, 08641 Janovce</v>
          </cell>
          <cell r="O805" t="str">
            <v>46056262</v>
          </cell>
          <cell r="P805" t="str">
            <v>bdv.jozef@gmail.com</v>
          </cell>
          <cell r="Q805" t="str">
            <v>SK2023197924</v>
          </cell>
          <cell r="R805" t="str">
            <v>2023197924</v>
          </cell>
          <cell r="S805">
            <v>15000</v>
          </cell>
          <cell r="T805">
            <v>15000</v>
          </cell>
          <cell r="U805">
            <v>0</v>
          </cell>
        </row>
        <row r="806">
          <cell r="C806" t="str">
            <v>09I02-03-V03-00805</v>
          </cell>
          <cell r="D806" t="str">
            <v>QuantumBlock Shield : Nástroj na Ochranu a Identifikáciu Portfóliových Dát v Digitálnom Prostredí.</v>
          </cell>
          <cell r="E806">
            <v>45278</v>
          </cell>
          <cell r="F806">
            <v>45278.880659722221</v>
          </cell>
          <cell r="G806" t="str">
            <v>Potrebné zaslať výzvu na doplnenie</v>
          </cell>
          <cell r="H806" t="str">
            <v>Vestberry, s.r.o.</v>
          </cell>
          <cell r="I806" t="str">
            <v>Bajzova</v>
          </cell>
          <cell r="J806" t="str">
            <v>5312/10</v>
          </cell>
          <cell r="K806" t="str">
            <v>Bratislava - mestská časť Ružinov</v>
          </cell>
          <cell r="L806">
            <v>82108</v>
          </cell>
          <cell r="M806" t="str">
            <v>Slovenská republika</v>
          </cell>
          <cell r="N806" t="str">
            <v>Bajzova 5312/10, 82108 Bratislava - mestská časť Ružinov</v>
          </cell>
          <cell r="O806" t="str">
            <v>51882540</v>
          </cell>
          <cell r="P806" t="str">
            <v>marek.zamecnik@gmail.com</v>
          </cell>
          <cell r="Q806" t="str">
            <v>SK2120821384</v>
          </cell>
          <cell r="R806" t="str">
            <v>2120821384</v>
          </cell>
          <cell r="S806">
            <v>15000</v>
          </cell>
          <cell r="T806">
            <v>15000</v>
          </cell>
          <cell r="U806">
            <v>0</v>
          </cell>
        </row>
        <row r="807">
          <cell r="C807" t="str">
            <v>09I02-03-V03-00806</v>
          </cell>
          <cell r="D807" t="str">
            <v>Inovácia interných procesov, manažmentu zamestnancov, objednávok a komunikácie s klientmi prostredníctvom návrhu riešenia CRM systémuCRM prototyp – KYKYN</v>
          </cell>
          <cell r="E807">
            <v>45279</v>
          </cell>
          <cell r="F807">
            <v>45279.410104166665</v>
          </cell>
          <cell r="G807" t="str">
            <v>Potrebné zaslať výzvu na doplnenie</v>
          </cell>
          <cell r="H807" t="str">
            <v>KYKYN s. r. o.</v>
          </cell>
          <cell r="I807" t="str">
            <v>Krátky rád</v>
          </cell>
          <cell r="J807" t="str">
            <v>617/18</v>
          </cell>
          <cell r="K807" t="str">
            <v>Zborov</v>
          </cell>
          <cell r="L807" t="str">
            <v>08633</v>
          </cell>
          <cell r="M807" t="str">
            <v>Slovenská republika</v>
          </cell>
          <cell r="N807" t="str">
            <v>Krátky rád 617/18, 08633 Zborov</v>
          </cell>
          <cell r="O807" t="str">
            <v>44667574</v>
          </cell>
          <cell r="P807" t="str">
            <v>kykyn@me.com</v>
          </cell>
          <cell r="Q807" t="str">
            <v>SK2022775986</v>
          </cell>
          <cell r="R807" t="str">
            <v>2022775986</v>
          </cell>
          <cell r="S807">
            <v>15000</v>
          </cell>
          <cell r="T807">
            <v>15000</v>
          </cell>
          <cell r="U807">
            <v>0</v>
          </cell>
        </row>
        <row r="808">
          <cell r="C808" t="str">
            <v>09I02-03-V03-00807</v>
          </cell>
          <cell r="D808" t="str">
            <v>ROBOSCAN</v>
          </cell>
          <cell r="E808">
            <v>45279</v>
          </cell>
          <cell r="F808">
            <v>45279.508379629631</v>
          </cell>
          <cell r="G808" t="str">
            <v>-</v>
          </cell>
          <cell r="H808" t="str">
            <v>Obviam regio</v>
          </cell>
          <cell r="I808" t="str">
            <v>Radlinského</v>
          </cell>
          <cell r="J808" t="str">
            <v>109/11</v>
          </cell>
          <cell r="K808" t="str">
            <v>Nitra</v>
          </cell>
          <cell r="L808">
            <v>94901</v>
          </cell>
          <cell r="M808" t="str">
            <v>Slovenská republika</v>
          </cell>
          <cell r="N808" t="str">
            <v>Radlinského 109/11, 94901 Nitra</v>
          </cell>
          <cell r="O808" t="str">
            <v>37966618</v>
          </cell>
          <cell r="P808" t="str">
            <v>gero@obviamregio.sk</v>
          </cell>
          <cell r="R808" t="str">
            <v>2022383187</v>
          </cell>
          <cell r="S808">
            <v>14463.6</v>
          </cell>
          <cell r="T808">
            <v>12053</v>
          </cell>
          <cell r="U808">
            <v>2410.6000000000004</v>
          </cell>
        </row>
        <row r="809">
          <cell r="C809" t="str">
            <v>09I02-03-V03-00808</v>
          </cell>
          <cell r="D809" t="str">
            <v>Inovácia interných procesov,výroby, manažmentu zamestnancov, objednávok a komunikácie s klientmi prostredníctvom návrhu riešenia CRM systému</v>
          </cell>
          <cell r="E809">
            <v>45279</v>
          </cell>
          <cell r="G809" t="str">
            <v>-</v>
          </cell>
          <cell r="H809" t="str">
            <v>cad-wood DOORS s.r.o.</v>
          </cell>
          <cell r="I809" t="str">
            <v>Veľká Budafa</v>
          </cell>
          <cell r="J809" t="str">
            <v>80/</v>
          </cell>
          <cell r="K809" t="str">
            <v>Holice</v>
          </cell>
          <cell r="L809">
            <v>93034</v>
          </cell>
          <cell r="M809" t="str">
            <v>Slovenská republika</v>
          </cell>
          <cell r="N809" t="str">
            <v>Veľká Budafa 80/, 93034 Holice</v>
          </cell>
          <cell r="O809" t="str">
            <v>44774940</v>
          </cell>
          <cell r="P809" t="str">
            <v>info@dvereaklucky.sk</v>
          </cell>
          <cell r="Q809" t="str">
            <v>SK2022821779</v>
          </cell>
          <cell r="R809" t="str">
            <v>2022821779</v>
          </cell>
          <cell r="S809">
            <v>0</v>
          </cell>
          <cell r="T809">
            <v>0</v>
          </cell>
          <cell r="U809">
            <v>0</v>
          </cell>
        </row>
        <row r="810">
          <cell r="C810" t="str">
            <v>09I02-03-V03-00809</v>
          </cell>
          <cell r="D810" t="str">
            <v>Inovácia interných procesov, manažmentu zamestnancov, objednávok a komunikácie s klientmi prostredníctvom návrhu riešenia CRM systému</v>
          </cell>
          <cell r="E810">
            <v>45279</v>
          </cell>
          <cell r="G810" t="str">
            <v>-</v>
          </cell>
          <cell r="H810" t="str">
            <v>WTP s.r.o.</v>
          </cell>
          <cell r="I810" t="str">
            <v>Veľká Budafa</v>
          </cell>
          <cell r="J810" t="str">
            <v>80/</v>
          </cell>
          <cell r="K810" t="str">
            <v>Holice</v>
          </cell>
          <cell r="L810">
            <v>93034</v>
          </cell>
          <cell r="M810" t="str">
            <v>Slovenská republika</v>
          </cell>
          <cell r="N810" t="str">
            <v>Veľká Budafa 80/, 93034 Holice</v>
          </cell>
          <cell r="O810" t="str">
            <v>45508143</v>
          </cell>
          <cell r="P810" t="str">
            <v>info@dvereaklucky.sk</v>
          </cell>
          <cell r="Q810" t="str">
            <v>SK2023023706</v>
          </cell>
          <cell r="R810" t="str">
            <v>2023023706</v>
          </cell>
          <cell r="S810">
            <v>0</v>
          </cell>
          <cell r="T810">
            <v>0</v>
          </cell>
          <cell r="U810">
            <v>0</v>
          </cell>
        </row>
        <row r="811">
          <cell r="C811" t="str">
            <v>09I02-03-V03-00810</v>
          </cell>
          <cell r="D811" t="str">
            <v>Inovácia interných procesov, manažmentu zamestnancov, objednávok a komunikácie s klientmi prostredníctvom návrhu riešenia CRM systému</v>
          </cell>
          <cell r="E811">
            <v>45280</v>
          </cell>
          <cell r="F811">
            <v>45280.445601851854</v>
          </cell>
          <cell r="G811" t="str">
            <v>Potrebné zaslať výzvu na doplnenie</v>
          </cell>
          <cell r="H811" t="str">
            <v>VVED TECHNIKA, s.r.o</v>
          </cell>
          <cell r="I811" t="str">
            <v>M.R.Štefánika</v>
          </cell>
          <cell r="J811" t="str">
            <v>138/7</v>
          </cell>
          <cell r="K811" t="str">
            <v>Považská Bystrica</v>
          </cell>
          <cell r="L811" t="str">
            <v>01701</v>
          </cell>
          <cell r="M811" t="str">
            <v>Slovenská republika</v>
          </cell>
          <cell r="N811" t="str">
            <v>M.R.Štefánika 138/7, 01701 Považská Bystrica</v>
          </cell>
          <cell r="O811" t="str">
            <v>45267634</v>
          </cell>
          <cell r="P811" t="str">
            <v>dana.krabacova@vved.sk</v>
          </cell>
          <cell r="Q811" t="str">
            <v>SK2022904730</v>
          </cell>
          <cell r="R811" t="str">
            <v>2022904730</v>
          </cell>
          <cell r="S811">
            <v>15000</v>
          </cell>
          <cell r="T811">
            <v>15000</v>
          </cell>
          <cell r="U811">
            <v>0</v>
          </cell>
        </row>
        <row r="812">
          <cell r="C812" t="str">
            <v>09I02-03-V03-00811</v>
          </cell>
          <cell r="D812" t="str">
            <v>Inovácia interných procesov, manažmentu zamestnancov, objednávok a komunikácie s klientmi prostredníctvom návrhu riešenia CRM systému</v>
          </cell>
          <cell r="E812">
            <v>45280</v>
          </cell>
          <cell r="F812">
            <v>45280.445601851854</v>
          </cell>
          <cell r="G812" t="str">
            <v>Potrebné zaslať výzvu na doplnenie</v>
          </cell>
          <cell r="H812" t="str">
            <v>Joynup s.r.o.</v>
          </cell>
          <cell r="I812" t="str">
            <v>Kresánkova</v>
          </cell>
          <cell r="J812" t="str">
            <v>7/B</v>
          </cell>
          <cell r="K812" t="str">
            <v>Bratislava - mestská časť Karlova Ves</v>
          </cell>
          <cell r="L812">
            <v>84105</v>
          </cell>
          <cell r="M812" t="str">
            <v>Slovenská republika</v>
          </cell>
          <cell r="N812" t="str">
            <v>Kresánkova 7/B, 84105 Bratislava - mestská časť Karlova Ves</v>
          </cell>
          <cell r="O812" t="str">
            <v>47195932</v>
          </cell>
          <cell r="P812" t="str">
            <v>richard.olsovsky@gmail.com</v>
          </cell>
          <cell r="Q812" t="str">
            <v>SK2023793156</v>
          </cell>
          <cell r="R812" t="str">
            <v>2023793156</v>
          </cell>
          <cell r="S812">
            <v>15000</v>
          </cell>
          <cell r="T812">
            <v>15000</v>
          </cell>
          <cell r="U812">
            <v>0</v>
          </cell>
        </row>
        <row r="813">
          <cell r="C813" t="str">
            <v>09I02-03-V03-00812</v>
          </cell>
          <cell r="D813" t="str">
            <v>Inovácia interných procesov, manažmentu zamestnancov, objednávok a komunikácie s klientmi prostredníctvom návrhu riešenia CRM systému</v>
          </cell>
          <cell r="E813">
            <v>45280</v>
          </cell>
          <cell r="F813">
            <v>45280.562511574077</v>
          </cell>
          <cell r="G813" t="str">
            <v>Potrebné zaslať výzvu na doplnenie</v>
          </cell>
          <cell r="H813" t="str">
            <v>Notus, s.r.o.</v>
          </cell>
          <cell r="I813" t="str">
            <v>Kresánkova</v>
          </cell>
          <cell r="J813" t="str">
            <v>7/B</v>
          </cell>
          <cell r="K813" t="str">
            <v>Bratislava - mestská časť Karlova Ves</v>
          </cell>
          <cell r="L813">
            <v>84105</v>
          </cell>
          <cell r="M813" t="str">
            <v>Slovenská republika</v>
          </cell>
          <cell r="N813" t="str">
            <v>Kresánkova 7/B, 84105 Bratislava - mestská časť Karlova Ves</v>
          </cell>
          <cell r="O813" t="str">
            <v>47787406</v>
          </cell>
          <cell r="P813" t="str">
            <v>richard.olsovsky@gmail.com</v>
          </cell>
          <cell r="Q813" t="str">
            <v>SK2024126929</v>
          </cell>
          <cell r="R813" t="str">
            <v>2024126929</v>
          </cell>
          <cell r="S813">
            <v>15000</v>
          </cell>
          <cell r="T813">
            <v>15000</v>
          </cell>
          <cell r="U813">
            <v>0</v>
          </cell>
        </row>
        <row r="814">
          <cell r="C814" t="str">
            <v>09I02-03-V03-00813</v>
          </cell>
          <cell r="D814" t="str">
            <v>Optimalizácia procesov pri rozvozoch tovaru</v>
          </cell>
          <cell r="E814">
            <v>45280</v>
          </cell>
          <cell r="F814">
            <v>45280.563402777778</v>
          </cell>
          <cell r="G814" t="str">
            <v>Potrebné zaslať výzvu na doplnenie</v>
          </cell>
          <cell r="H814" t="str">
            <v>REDOS Stavebné centrum s.r.o.</v>
          </cell>
          <cell r="I814" t="str">
            <v>Horelica</v>
          </cell>
          <cell r="J814" t="str">
            <v>489/</v>
          </cell>
          <cell r="K814" t="str">
            <v>Čadca</v>
          </cell>
          <cell r="L814" t="str">
            <v>02201</v>
          </cell>
          <cell r="M814" t="str">
            <v>Slovenská republika</v>
          </cell>
          <cell r="N814" t="str">
            <v>Horelica 489/, 02201 Čadca</v>
          </cell>
          <cell r="O814" t="str">
            <v>50758837</v>
          </cell>
          <cell r="P814" t="str">
            <v>tatarkav@gmail.com</v>
          </cell>
          <cell r="Q814" t="str">
            <v>SK2120469945</v>
          </cell>
          <cell r="R814" t="str">
            <v>2120469945</v>
          </cell>
          <cell r="S814">
            <v>0</v>
          </cell>
          <cell r="T814">
            <v>0</v>
          </cell>
          <cell r="U814">
            <v>0</v>
          </cell>
        </row>
        <row r="815">
          <cell r="C815" t="str">
            <v>09I02-03-V03-00814</v>
          </cell>
          <cell r="D815" t="str">
            <v>Inovácia interných procesov, manažmentu zamestnancov, objednávok a komunikácie s klientmi prostredníctvom návrhu riešenia CRM systému</v>
          </cell>
          <cell r="E815">
            <v>45280</v>
          </cell>
          <cell r="F815">
            <v>45280.567002314812</v>
          </cell>
          <cell r="G815" t="str">
            <v>Potrebné zaslať výzvu na doplnenie</v>
          </cell>
          <cell r="H815" t="str">
            <v>ROFIN s.r.o.</v>
          </cell>
          <cell r="I815" t="str">
            <v>Kresánkova</v>
          </cell>
          <cell r="J815" t="str">
            <v>7/B</v>
          </cell>
          <cell r="K815" t="str">
            <v>Bratislava - mestská časť Karlova Ves</v>
          </cell>
          <cell r="L815">
            <v>84105</v>
          </cell>
          <cell r="M815" t="str">
            <v>Slovenská republika</v>
          </cell>
          <cell r="N815" t="str">
            <v>Kresánkova 7/B, 84105 Bratislava - mestská časť Karlova Ves</v>
          </cell>
          <cell r="O815" t="str">
            <v>36763934</v>
          </cell>
          <cell r="P815" t="str">
            <v>richard.olsovsky@gmail.com</v>
          </cell>
          <cell r="Q815" t="str">
            <v>SK2022370383</v>
          </cell>
          <cell r="R815" t="str">
            <v>2022370383</v>
          </cell>
          <cell r="S815">
            <v>15000</v>
          </cell>
          <cell r="T815">
            <v>15000</v>
          </cell>
          <cell r="U815">
            <v>0</v>
          </cell>
        </row>
        <row r="816">
          <cell r="C816" t="str">
            <v>09I02-03-V03-00815</v>
          </cell>
          <cell r="D816" t="str">
            <v>Inovácia interných procesov, manažmentu zamestnancov, objednávok a komunikácie s klientmi prostredníctvom návrhu riešenia CRM systému</v>
          </cell>
          <cell r="E816">
            <v>45280</v>
          </cell>
          <cell r="F816">
            <v>45280.605752314812</v>
          </cell>
          <cell r="G816" t="str">
            <v>Potrebné zaslať výzvu na doplnenie</v>
          </cell>
          <cell r="H816" t="str">
            <v>Ing. Eva Majtán Olšovská</v>
          </cell>
          <cell r="I816" t="str">
            <v>Kukučínova</v>
          </cell>
          <cell r="J816" t="str">
            <v>160/52</v>
          </cell>
          <cell r="K816" t="str">
            <v>Malacky</v>
          </cell>
          <cell r="L816">
            <v>90101</v>
          </cell>
          <cell r="M816" t="str">
            <v>Slovenská republika</v>
          </cell>
          <cell r="N816" t="str">
            <v>Kukučínova 160/52, 90101 Malacky</v>
          </cell>
          <cell r="O816" t="str">
            <v>36953474</v>
          </cell>
          <cell r="P816" t="str">
            <v>eva.olsovska@zvacsystems.com</v>
          </cell>
          <cell r="Q816" t="str">
            <v>SK1020126470</v>
          </cell>
          <cell r="R816" t="str">
            <v>1020126470</v>
          </cell>
          <cell r="S816">
            <v>15000</v>
          </cell>
          <cell r="T816">
            <v>15000</v>
          </cell>
          <cell r="U816">
            <v>0</v>
          </cell>
        </row>
        <row r="817">
          <cell r="C817" t="str">
            <v>09I02-03-V03-00816</v>
          </cell>
          <cell r="D817" t="str">
            <v>Inovácia interných procesov, manažmentu zamestnancov, objednávok a komunikácie s klientmi prostredníctvom návrhu riešenia CRM systému</v>
          </cell>
          <cell r="E817">
            <v>45280</v>
          </cell>
          <cell r="F817">
            <v>45280.692523148151</v>
          </cell>
          <cell r="G817" t="str">
            <v>Potrebné zaslať výzvu na doplnenie</v>
          </cell>
          <cell r="H817" t="str">
            <v>GOLDEN ART PLUS s. r. o.</v>
          </cell>
          <cell r="I817" t="str">
            <v>Rosná</v>
          </cell>
          <cell r="J817" t="str">
            <v>1515/10</v>
          </cell>
          <cell r="K817" t="str">
            <v>Košice - mestská časť Juh</v>
          </cell>
          <cell r="L817" t="str">
            <v>04001</v>
          </cell>
          <cell r="M817" t="str">
            <v>Slovenská republika</v>
          </cell>
          <cell r="N817" t="str">
            <v>Rosná 1515/10, 04001 Košice - mestská časť Juh</v>
          </cell>
          <cell r="O817" t="str">
            <v>53366409</v>
          </cell>
          <cell r="P817" t="str">
            <v>erik.jasan@gmail.com</v>
          </cell>
          <cell r="R817" t="str">
            <v>2121360494</v>
          </cell>
          <cell r="S817">
            <v>15000</v>
          </cell>
          <cell r="T817">
            <v>12500</v>
          </cell>
          <cell r="U817">
            <v>2500</v>
          </cell>
        </row>
        <row r="818">
          <cell r="C818" t="str">
            <v>09I02-03-V03-00817</v>
          </cell>
          <cell r="D818" t="str">
            <v>Vylepšenie skúšok akreditovaného laboratória inováciou technologicky moderných prvkov systémov a zariadení</v>
          </cell>
          <cell r="E818">
            <v>45281</v>
          </cell>
          <cell r="F818">
            <v>45281.435706018521</v>
          </cell>
          <cell r="G818" t="str">
            <v>Potrebné zaslať výzvu na doplnenie</v>
          </cell>
          <cell r="H818" t="str">
            <v>VUIS – CESTY, spol. s r. o.</v>
          </cell>
          <cell r="I818" t="str">
            <v>Vlčie hrdlo</v>
          </cell>
          <cell r="J818" t="str">
            <v>17405/1</v>
          </cell>
          <cell r="K818" t="str">
            <v>Bratislava - mestská časť Ružinov</v>
          </cell>
          <cell r="L818">
            <v>82107</v>
          </cell>
          <cell r="M818" t="str">
            <v>Slovenská republika</v>
          </cell>
          <cell r="N818" t="str">
            <v>Vlčie hrdlo 17405/1, 82107 Bratislava - mestská časť Ružinov</v>
          </cell>
          <cell r="O818" t="str">
            <v>17310229</v>
          </cell>
          <cell r="P818" t="str">
            <v>kovacs@vuis-cesty.sk</v>
          </cell>
          <cell r="Q818" t="str">
            <v>SK2020291669</v>
          </cell>
          <cell r="R818" t="str">
            <v>2020291669</v>
          </cell>
          <cell r="S818">
            <v>0</v>
          </cell>
          <cell r="T818">
            <v>0</v>
          </cell>
          <cell r="U818">
            <v>0</v>
          </cell>
        </row>
        <row r="819">
          <cell r="C819" t="str">
            <v>09I02-03-V03-00818</v>
          </cell>
          <cell r="D819" t="str">
            <v>Komplexné hodnotenie výkonnosti marketingu firmy</v>
          </cell>
          <cell r="E819">
            <v>45281</v>
          </cell>
          <cell r="F819">
            <v>45281.448009259257</v>
          </cell>
          <cell r="G819" t="str">
            <v>Potrebné zaslať výzvu na doplnenie</v>
          </cell>
          <cell r="H819" t="str">
            <v>Octigon</v>
          </cell>
          <cell r="I819" t="str">
            <v>Prievozská</v>
          </cell>
          <cell r="J819" t="str">
            <v>4/D</v>
          </cell>
          <cell r="K819" t="str">
            <v>Bratislava - mestská časť Ružinov</v>
          </cell>
          <cell r="L819">
            <v>82109</v>
          </cell>
          <cell r="M819" t="str">
            <v>Slovenská republika</v>
          </cell>
          <cell r="N819" t="str">
            <v>Prievozská 4/D, 82109 Bratislava - mestská časť Ružinov</v>
          </cell>
          <cell r="O819" t="str">
            <v>35864711</v>
          </cell>
          <cell r="P819" t="str">
            <v>badura@octigon.sk</v>
          </cell>
          <cell r="Q819" t="str">
            <v>SK2021739753</v>
          </cell>
          <cell r="R819" t="str">
            <v>2021739753</v>
          </cell>
          <cell r="S819">
            <v>15000</v>
          </cell>
          <cell r="T819">
            <v>15000</v>
          </cell>
          <cell r="U819">
            <v>0</v>
          </cell>
        </row>
        <row r="820">
          <cell r="C820" t="str">
            <v>09I02-03-V03-00819</v>
          </cell>
          <cell r="D820" t="str">
            <v>Drsnomer na meranie a posudzovanie kvality súčiastok</v>
          </cell>
          <cell r="E820">
            <v>45281</v>
          </cell>
          <cell r="F820">
            <v>45281.615081018521</v>
          </cell>
          <cell r="G820" t="str">
            <v>Potrebné zaslať výzvu na doplnenie</v>
          </cell>
          <cell r="H820" t="str">
            <v>K &amp; M INNOVATION, s. r. o.</v>
          </cell>
          <cell r="I820" t="str">
            <v>Nám. Dr. A. Schweitzera</v>
          </cell>
          <cell r="J820" t="str">
            <v>170/18</v>
          </cell>
          <cell r="K820" t="str">
            <v>Stará Turá</v>
          </cell>
          <cell r="L820">
            <v>91601</v>
          </cell>
          <cell r="M820" t="str">
            <v>Slovenská republika</v>
          </cell>
          <cell r="N820" t="str">
            <v>Nám. Dr. A. Schweitzera 170/18, 91601 Stará Turá</v>
          </cell>
          <cell r="O820" t="str">
            <v>46510028</v>
          </cell>
          <cell r="P820" t="str">
            <v>filanp@km-innovation.sk</v>
          </cell>
          <cell r="Q820" t="str">
            <v>SK2820013416</v>
          </cell>
          <cell r="R820" t="str">
            <v>2820013416</v>
          </cell>
          <cell r="S820">
            <v>12827.99</v>
          </cell>
          <cell r="T820">
            <v>12827.99</v>
          </cell>
          <cell r="U820">
            <v>0</v>
          </cell>
        </row>
        <row r="821">
          <cell r="C821" t="str">
            <v>09I02-03-V03-00820</v>
          </cell>
          <cell r="D821" t="str">
            <v>Inovácia interných procesov, manažmentu zamestnancov, objednávok a komunikácie s klientmi prostredníctvom návrhu riešenia CRM systému</v>
          </cell>
          <cell r="E821">
            <v>45282</v>
          </cell>
          <cell r="F821">
            <v>45282.380115740743</v>
          </cell>
          <cell r="G821" t="str">
            <v>Potrebné zaslať výzvu na doplnenie</v>
          </cell>
          <cell r="H821" t="str">
            <v>Migoli s. r. o.</v>
          </cell>
          <cell r="I821" t="str">
            <v>Hlavná</v>
          </cell>
          <cell r="J821" t="str">
            <v>8/18</v>
          </cell>
          <cell r="K821" t="str">
            <v>Raslavice</v>
          </cell>
          <cell r="L821" t="str">
            <v>08641</v>
          </cell>
          <cell r="M821" t="str">
            <v>Slovenská republika</v>
          </cell>
          <cell r="N821" t="str">
            <v>Hlavná 8/18, 08641 Raslavice</v>
          </cell>
          <cell r="O821" t="str">
            <v>50657810</v>
          </cell>
          <cell r="P821" t="str">
            <v>migoli.sk@gmail.com</v>
          </cell>
          <cell r="Q821" t="str">
            <v>SK2120410567</v>
          </cell>
          <cell r="R821" t="str">
            <v>2120410567</v>
          </cell>
          <cell r="S821">
            <v>15000</v>
          </cell>
          <cell r="T821">
            <v>15000</v>
          </cell>
          <cell r="U821">
            <v>0</v>
          </cell>
        </row>
        <row r="822">
          <cell r="C822" t="str">
            <v>09I02-03-V03-00821</v>
          </cell>
          <cell r="D822" t="str">
            <v>Vývoj prípravku na navíjanie adaptérových káblov v refurbishment procese</v>
          </cell>
          <cell r="E822">
            <v>45282</v>
          </cell>
          <cell r="F822">
            <v>45282.428333333337</v>
          </cell>
          <cell r="G822" t="str">
            <v>Potrebné zaslať výzvu na doplnenie</v>
          </cell>
          <cell r="H822" t="str">
            <v>RFPACK s.r.o.</v>
          </cell>
          <cell r="I822" t="str">
            <v>Košická</v>
          </cell>
          <cell r="J822" t="str">
            <v>17180/49</v>
          </cell>
          <cell r="K822" t="str">
            <v>Bratislava - mestská časť Ružinov</v>
          </cell>
          <cell r="L822">
            <v>82108</v>
          </cell>
          <cell r="M822" t="str">
            <v>Slovenská republika</v>
          </cell>
          <cell r="N822" t="str">
            <v>Košická 17180/49, 82108 Bratislava - mestská časť Ružinov</v>
          </cell>
          <cell r="O822" t="str">
            <v>54190479</v>
          </cell>
          <cell r="P822" t="str">
            <v>bodis@rfpack.sk</v>
          </cell>
          <cell r="Q822" t="str">
            <v>SK2121606960</v>
          </cell>
          <cell r="R822" t="str">
            <v>2121606960</v>
          </cell>
          <cell r="S822">
            <v>14892</v>
          </cell>
          <cell r="T822">
            <v>14892</v>
          </cell>
          <cell r="U822">
            <v>0</v>
          </cell>
        </row>
        <row r="823">
          <cell r="C823" t="str">
            <v>09I02-03-V03-00822</v>
          </cell>
          <cell r="D823" t="str">
            <v>Transportný vozík na rameno agrokruhu</v>
          </cell>
          <cell r="E823">
            <v>45282</v>
          </cell>
          <cell r="F823">
            <v>45282.462210648147</v>
          </cell>
          <cell r="G823" t="str">
            <v>Potrebné zaslať výzvu na doplnenie</v>
          </cell>
          <cell r="H823" t="str">
            <v>ECPU, s. r. o.</v>
          </cell>
          <cell r="I823" t="str">
            <v>Streženická cesta</v>
          </cell>
          <cell r="J823" t="str">
            <v>1025/</v>
          </cell>
          <cell r="K823" t="str">
            <v>Púchov</v>
          </cell>
          <cell r="L823" t="str">
            <v>02001</v>
          </cell>
          <cell r="M823" t="str">
            <v>Slovenská republika</v>
          </cell>
          <cell r="N823" t="str">
            <v>Streženická cesta 1025/, 02001 Púchov</v>
          </cell>
          <cell r="O823" t="str">
            <v>44400772</v>
          </cell>
          <cell r="P823" t="str">
            <v>zuzla_a@mac.com</v>
          </cell>
          <cell r="Q823" t="str">
            <v>SK2022684796</v>
          </cell>
          <cell r="R823" t="str">
            <v>2022684796</v>
          </cell>
          <cell r="S823">
            <v>11475</v>
          </cell>
          <cell r="T823">
            <v>11475</v>
          </cell>
          <cell r="U823">
            <v>0</v>
          </cell>
        </row>
        <row r="824">
          <cell r="C824" t="str">
            <v>09I02-03-V03-00823</v>
          </cell>
          <cell r="D824" t="str">
            <v>Inovačný voucher – SKL MECHANIC s.r.o</v>
          </cell>
          <cell r="E824">
            <v>45282</v>
          </cell>
          <cell r="F824">
            <v>45282.533125000002</v>
          </cell>
          <cell r="G824" t="str">
            <v>Potrebné zaslať výzvu na doplnenie</v>
          </cell>
          <cell r="H824" t="str">
            <v>SKL MECHANIC s.r.o.</v>
          </cell>
          <cell r="I824" t="str">
            <v>Pionierska 10</v>
          </cell>
          <cell r="J824" t="str">
            <v>10/</v>
          </cell>
          <cell r="K824" t="str">
            <v>Veľký Krtíš</v>
          </cell>
          <cell r="L824">
            <v>99001</v>
          </cell>
          <cell r="M824" t="str">
            <v>Slovenská republika</v>
          </cell>
          <cell r="N824" t="str">
            <v>Pionierska 10 10/, 99001 Veľký Krtíš</v>
          </cell>
          <cell r="O824" t="str">
            <v>45410046</v>
          </cell>
          <cell r="P824" t="str">
            <v>pullmannovav@gmail.com</v>
          </cell>
          <cell r="Q824" t="str">
            <v>SK2022991674</v>
          </cell>
          <cell r="R824" t="str">
            <v>2022991674</v>
          </cell>
          <cell r="S824">
            <v>14943</v>
          </cell>
          <cell r="T824">
            <v>14943</v>
          </cell>
          <cell r="U824">
            <v>0</v>
          </cell>
        </row>
        <row r="825">
          <cell r="C825" t="str">
            <v>09I02-03-V03-00824</v>
          </cell>
          <cell r="D825" t="str">
            <v>Návrh individualizovaného riešenia pre obsluhu zákazníkov prostredníctvom pokročilého zákazníckeho portálu.</v>
          </cell>
          <cell r="E825">
            <v>45282</v>
          </cell>
          <cell r="F825">
            <v>45282.547060185185</v>
          </cell>
          <cell r="G825" t="str">
            <v>Potrebné zaslať výzvu na doplnenie</v>
          </cell>
          <cell r="H825" t="str">
            <v>ADVANTEX spol. s r.o.</v>
          </cell>
          <cell r="I825" t="str">
            <v>Hanulova</v>
          </cell>
          <cell r="J825" t="str">
            <v>5/5B</v>
          </cell>
          <cell r="K825" t="str">
            <v>Bratislava - mestská časť Dúbravka</v>
          </cell>
          <cell r="L825">
            <v>84101</v>
          </cell>
          <cell r="M825" t="str">
            <v>Slovenská republika</v>
          </cell>
          <cell r="N825" t="str">
            <v>Hanulova 5/5B, 84101 Bratislava - mestská časť Dúbravka</v>
          </cell>
          <cell r="O825" t="str">
            <v>35797061</v>
          </cell>
          <cell r="P825" t="str">
            <v>advantex.ltd@protonmail.com</v>
          </cell>
          <cell r="Q825" t="str">
            <v>SK2020280361</v>
          </cell>
          <cell r="R825" t="str">
            <v>2020280361</v>
          </cell>
          <cell r="S825">
            <v>15000</v>
          </cell>
          <cell r="T825">
            <v>15000</v>
          </cell>
          <cell r="U825">
            <v>0</v>
          </cell>
        </row>
        <row r="826">
          <cell r="C826" t="str">
            <v>09I02-03-V03-00825</v>
          </cell>
          <cell r="D826" t="str">
            <v>Inovačný voucher – KACHNIC, s.r.o.</v>
          </cell>
          <cell r="E826">
            <v>45282</v>
          </cell>
          <cell r="F826">
            <v>45282.549247685187</v>
          </cell>
          <cell r="G826" t="str">
            <v>Potrebné zaslať výzvu na doplnenie</v>
          </cell>
          <cell r="H826" t="str">
            <v>KACHNIC, s.r.o.</v>
          </cell>
          <cell r="I826" t="str">
            <v>Pionierska</v>
          </cell>
          <cell r="J826" t="str">
            <v>10/</v>
          </cell>
          <cell r="K826" t="str">
            <v>Veľký Krtíš</v>
          </cell>
          <cell r="L826">
            <v>99001</v>
          </cell>
          <cell r="M826" t="str">
            <v>Slovenská republika</v>
          </cell>
          <cell r="N826" t="str">
            <v>Pionierska 10/, 99001 Veľký Krtíš</v>
          </cell>
          <cell r="O826" t="str">
            <v>36752169</v>
          </cell>
          <cell r="P826" t="str">
            <v>pullmannovav@gmail.com</v>
          </cell>
          <cell r="Q826" t="str">
            <v>SK2022342652</v>
          </cell>
          <cell r="R826" t="str">
            <v>2022342652</v>
          </cell>
          <cell r="S826">
            <v>14747.5</v>
          </cell>
          <cell r="T826">
            <v>14747.5</v>
          </cell>
          <cell r="U826">
            <v>0</v>
          </cell>
        </row>
        <row r="827">
          <cell r="C827" t="str">
            <v>09I02-03-V03-00826</v>
          </cell>
          <cell r="D827" t="str">
            <v>Inovácia interných procesov, manažmentu zamestnancov, objednávok a komunikácie s klientmi prostredníctvom návrhu riešenia CRM systému</v>
          </cell>
          <cell r="E827">
            <v>45282</v>
          </cell>
          <cell r="F827">
            <v>45282.59033564815</v>
          </cell>
          <cell r="G827" t="str">
            <v>Potrebné zaslať výzvu na doplnenie</v>
          </cell>
          <cell r="H827" t="str">
            <v>FWT, s. r. o.</v>
          </cell>
          <cell r="I827" t="str">
            <v>Dunajská</v>
          </cell>
          <cell r="J827" t="str">
            <v>7509/48</v>
          </cell>
          <cell r="K827" t="str">
            <v>Bratislava - mestská časť Staré Mesto</v>
          </cell>
          <cell r="L827">
            <v>81108</v>
          </cell>
          <cell r="M827" t="str">
            <v>Slovenská republika</v>
          </cell>
          <cell r="N827" t="str">
            <v>Dunajská 7509/48, 81108 Bratislava - mestská časť Staré Mesto</v>
          </cell>
          <cell r="O827" t="str">
            <v>35831812</v>
          </cell>
          <cell r="P827" t="str">
            <v>michal.majkut@fwt.sk</v>
          </cell>
          <cell r="Q827" t="str">
            <v>Sk2021633262</v>
          </cell>
          <cell r="R827" t="str">
            <v>2021633262</v>
          </cell>
          <cell r="S827">
            <v>15000</v>
          </cell>
          <cell r="T827">
            <v>15000</v>
          </cell>
          <cell r="U827">
            <v>0</v>
          </cell>
        </row>
        <row r="828">
          <cell r="C828" t="str">
            <v>09I02-03-V03-00827</v>
          </cell>
          <cell r="D828" t="str">
            <v>Inovácia interných procesov našej spoločnosti prostredníctvom návrhu komplexného systému pre správu servisných a montážnych zákázok, servisných technikov a komunikácie s klientami</v>
          </cell>
          <cell r="E828">
            <v>45282</v>
          </cell>
          <cell r="F828">
            <v>45282.694641203707</v>
          </cell>
          <cell r="G828" t="str">
            <v>Potrebné zaslať výzvu na doplnenie</v>
          </cell>
          <cell r="H828" t="str">
            <v>AL-KLIMA s.r.o.</v>
          </cell>
          <cell r="I828" t="str">
            <v>Popradská</v>
          </cell>
          <cell r="J828" t="str">
            <v>2416/64</v>
          </cell>
          <cell r="K828" t="str">
            <v>Košice - mestská časť Západ</v>
          </cell>
          <cell r="L828" t="str">
            <v>04011</v>
          </cell>
          <cell r="M828" t="str">
            <v>Slovenská republika</v>
          </cell>
          <cell r="N828" t="str">
            <v>Popradská 2416/64, 04011 Košice - mestská časť Západ</v>
          </cell>
          <cell r="O828" t="str">
            <v>50132261</v>
          </cell>
          <cell r="P828" t="str">
            <v>al-klima@al-klima.sk</v>
          </cell>
          <cell r="Q828" t="str">
            <v>SK2120187465</v>
          </cell>
          <cell r="R828" t="str">
            <v>2120187465</v>
          </cell>
          <cell r="S828">
            <v>15000</v>
          </cell>
          <cell r="T828">
            <v>15000</v>
          </cell>
          <cell r="U828">
            <v>0</v>
          </cell>
        </row>
        <row r="829">
          <cell r="C829" t="str">
            <v>09I02-03-V03-00828</v>
          </cell>
          <cell r="D829" t="str">
            <v>Návrh zotrvačníkového generátora elektrickej energie</v>
          </cell>
          <cell r="E829">
            <v>45288</v>
          </cell>
          <cell r="F829">
            <v>45288.902557870373</v>
          </cell>
          <cell r="G829" t="str">
            <v>Potrebné zaslať výzvu na doplnenie</v>
          </cell>
          <cell r="H829" t="str">
            <v>PROFITECH SLOVAKIA, spol. s r. o.</v>
          </cell>
          <cell r="I829" t="str">
            <v>Dunajská</v>
          </cell>
          <cell r="J829" t="str">
            <v>7614/8</v>
          </cell>
          <cell r="K829" t="str">
            <v>Bratislava - mestská časť Staré Mesto</v>
          </cell>
          <cell r="L829">
            <v>81108</v>
          </cell>
          <cell r="M829" t="str">
            <v>Slovenská republika</v>
          </cell>
          <cell r="N829" t="str">
            <v>Dunajská 7614/8, 81108 Bratislava - mestská časť Staré Mesto</v>
          </cell>
          <cell r="O829" t="str">
            <v>44578911</v>
          </cell>
          <cell r="P829" t="str">
            <v>info@profitechsk.eu</v>
          </cell>
          <cell r="Q829" t="str">
            <v>SK2022744614</v>
          </cell>
          <cell r="R829" t="str">
            <v>2022744614</v>
          </cell>
          <cell r="S829">
            <v>15000</v>
          </cell>
          <cell r="T829">
            <v>15000</v>
          </cell>
          <cell r="U829">
            <v>0</v>
          </cell>
        </row>
        <row r="830">
          <cell r="C830" t="str">
            <v>09I02-03-V03-00829</v>
          </cell>
          <cell r="D830" t="str">
            <v>Inovácia interných procesov, manažmentu zamestnancov, objednávok a komunikácie s klientmi prostredníctvom návrhu riešenia CRM systému</v>
          </cell>
          <cell r="E830">
            <v>45289</v>
          </cell>
          <cell r="F830">
            <v>45289.698981481481</v>
          </cell>
          <cell r="G830" t="str">
            <v>Potrebné zaslať výzvu na doplnenie</v>
          </cell>
          <cell r="H830" t="str">
            <v>CarHub s. r. o.</v>
          </cell>
          <cell r="I830" t="str">
            <v>Zlaté</v>
          </cell>
          <cell r="J830" t="str">
            <v>52/</v>
          </cell>
          <cell r="K830" t="str">
            <v>Zlaté</v>
          </cell>
          <cell r="L830" t="str">
            <v>08601</v>
          </cell>
          <cell r="M830" t="str">
            <v>Slovenská republika</v>
          </cell>
          <cell r="N830" t="str">
            <v>Zlaté 52/, 08601 Zlaté</v>
          </cell>
          <cell r="O830" t="str">
            <v>54859689</v>
          </cell>
          <cell r="P830" t="str">
            <v>carhub.bj@gmail.com</v>
          </cell>
          <cell r="Q830" t="str">
            <v>SK2121801517</v>
          </cell>
          <cell r="R830" t="str">
            <v>2121801517</v>
          </cell>
          <cell r="S830">
            <v>15000</v>
          </cell>
          <cell r="T830">
            <v>15000</v>
          </cell>
          <cell r="U830">
            <v>0</v>
          </cell>
        </row>
        <row r="831">
          <cell r="C831" t="str">
            <v>09I02-03-V03-00830</v>
          </cell>
          <cell r="D831" t="str">
            <v>A1 SOLUTIONS digitálna platforma</v>
          </cell>
          <cell r="E831">
            <v>45289</v>
          </cell>
          <cell r="F831">
            <v>45289.69902777778</v>
          </cell>
          <cell r="G831" t="str">
            <v>Potrebné zaslať výzvu na doplnenie</v>
          </cell>
          <cell r="H831" t="str">
            <v>A1 SOLUTIONS s. r. o.</v>
          </cell>
          <cell r="I831" t="str">
            <v>Česká</v>
          </cell>
          <cell r="J831" t="str">
            <v>109/6</v>
          </cell>
          <cell r="K831" t="str">
            <v>Bratislava - mestská časť Nové Mesto</v>
          </cell>
          <cell r="L831">
            <v>83103</v>
          </cell>
          <cell r="M831" t="str">
            <v>Slovenská republika</v>
          </cell>
          <cell r="N831" t="str">
            <v>Česká 109/6, 83103 Bratislava - mestská časť Nové Mesto</v>
          </cell>
          <cell r="O831" t="str">
            <v>47430494</v>
          </cell>
          <cell r="P831" t="str">
            <v>hana@a1.solutions</v>
          </cell>
          <cell r="R831" t="str">
            <v>2 023 893 586</v>
          </cell>
          <cell r="S831">
            <v>0</v>
          </cell>
          <cell r="T831">
            <v>0</v>
          </cell>
          <cell r="U831">
            <v>0</v>
          </cell>
        </row>
        <row r="832">
          <cell r="C832" t="str">
            <v>09I02-03-V03-00831</v>
          </cell>
          <cell r="D832" t="str">
            <v>Inovácia interných procesov, manažmentu zamestnancov, objednávok a komunikácie s klientmi prostredníctvom návrhu riešenia CRM systému</v>
          </cell>
          <cell r="E832">
            <v>45294</v>
          </cell>
          <cell r="F832">
            <v>45294.381863425922</v>
          </cell>
          <cell r="G832" t="str">
            <v>Potrebné zaslať výzvu na doplnenie</v>
          </cell>
          <cell r="H832" t="str">
            <v>Alla s. r. o.</v>
          </cell>
          <cell r="I832" t="str">
            <v>Trnavská</v>
          </cell>
          <cell r="J832" t="str">
            <v>59/</v>
          </cell>
          <cell r="K832" t="str">
            <v>Bratislava - mestská časť Nové Mesto</v>
          </cell>
          <cell r="L832">
            <v>82104</v>
          </cell>
          <cell r="M832" t="str">
            <v>Slovenská republika</v>
          </cell>
          <cell r="N832" t="str">
            <v>Trnavská 59/, 82104 Bratislava - mestská časť Nové Mesto</v>
          </cell>
          <cell r="O832" t="str">
            <v>46489541</v>
          </cell>
          <cell r="P832" t="str">
            <v>atelier@alla.sk</v>
          </cell>
          <cell r="Q832" t="str">
            <v>SK2023428968</v>
          </cell>
          <cell r="R832" t="str">
            <v>2023428968</v>
          </cell>
          <cell r="S832">
            <v>15000</v>
          </cell>
          <cell r="T832">
            <v>15000</v>
          </cell>
          <cell r="U832">
            <v>0</v>
          </cell>
        </row>
        <row r="833">
          <cell r="C833" t="str">
            <v>09I02-03-V03-00832</v>
          </cell>
          <cell r="D833" t="str">
            <v>Inovácia interných procesov, manažmentu zamestnancov, objednávok a komunikácie s klientmi prostredníctvom návrhu riešenia CRM systému</v>
          </cell>
          <cell r="E833">
            <v>45294</v>
          </cell>
          <cell r="F833">
            <v>45294.391296296293</v>
          </cell>
          <cell r="G833" t="str">
            <v>Potrebné zaslať výzvu na doplnenie</v>
          </cell>
          <cell r="H833" t="str">
            <v>Academy X s. r. o.</v>
          </cell>
          <cell r="I833" t="str">
            <v>Riazanská</v>
          </cell>
          <cell r="J833" t="str">
            <v>70/5</v>
          </cell>
          <cell r="K833" t="str">
            <v>Bratislava - mestská časť Nové Mesto</v>
          </cell>
          <cell r="L833">
            <v>83102</v>
          </cell>
          <cell r="M833" t="str">
            <v>Slovenská republika</v>
          </cell>
          <cell r="N833" t="str">
            <v>Riazanská 70/5, 83102 Bratislava - mestská časť Nové Mesto</v>
          </cell>
          <cell r="O833" t="str">
            <v>44809468</v>
          </cell>
          <cell r="P833" t="str">
            <v>info@alla.sk</v>
          </cell>
          <cell r="R833" t="str">
            <v>2022836695</v>
          </cell>
          <cell r="S833">
            <v>15000</v>
          </cell>
          <cell r="T833">
            <v>12500</v>
          </cell>
          <cell r="U833">
            <v>2500</v>
          </cell>
        </row>
        <row r="834">
          <cell r="C834" t="str">
            <v>09I02-03-V03-00833</v>
          </cell>
          <cell r="D834" t="str">
            <v>Inovácia interných procesov, manažmentu zamestnancov, objednávok a komunikácie s klientmi prostredníctvom návrhu riešenia CRM systému</v>
          </cell>
          <cell r="E834">
            <v>45294</v>
          </cell>
          <cell r="F834">
            <v>45294.39539351852</v>
          </cell>
          <cell r="G834" t="str">
            <v>Potrebné zaslať výzvu na doplnenie</v>
          </cell>
          <cell r="H834" t="str">
            <v>Tecton group s. r. o.</v>
          </cell>
          <cell r="I834" t="str">
            <v>Riazanská</v>
          </cell>
          <cell r="J834" t="str">
            <v>70/5</v>
          </cell>
          <cell r="K834" t="str">
            <v>Bratislava - mestská časť Nové Mesto</v>
          </cell>
          <cell r="L834">
            <v>83102</v>
          </cell>
          <cell r="M834" t="str">
            <v>Slovenská republika</v>
          </cell>
          <cell r="N834" t="str">
            <v>Riazanská 70/5, 83102 Bratislava - mestská časť Nové Mesto</v>
          </cell>
          <cell r="O834" t="str">
            <v>50880691</v>
          </cell>
          <cell r="P834" t="str">
            <v>ivormeciar@gmail.com</v>
          </cell>
          <cell r="R834" t="str">
            <v>2120528971</v>
          </cell>
          <cell r="S834">
            <v>15000</v>
          </cell>
          <cell r="T834">
            <v>12500</v>
          </cell>
          <cell r="U834">
            <v>2500</v>
          </cell>
        </row>
        <row r="835">
          <cell r="C835" t="str">
            <v>09I02-03-V03-00834</v>
          </cell>
          <cell r="D835" t="str">
            <v>Inovácia komplexného predajného procesu zameraného na malé a stredné podniky.</v>
          </cell>
          <cell r="E835">
            <v>45295</v>
          </cell>
          <cell r="F835">
            <v>45295.593738425923</v>
          </cell>
          <cell r="G835" t="str">
            <v>Potrebné zaslať výzvu na doplnenie</v>
          </cell>
          <cell r="H835" t="str">
            <v>nonoyes, s. r. o.</v>
          </cell>
          <cell r="I835" t="str">
            <v>Vavilovova</v>
          </cell>
          <cell r="J835" t="str">
            <v>1181/8</v>
          </cell>
          <cell r="K835" t="str">
            <v>Bratislava - mestská časť Petržalka</v>
          </cell>
          <cell r="L835">
            <v>85101</v>
          </cell>
          <cell r="M835" t="str">
            <v>Slovenská republika</v>
          </cell>
          <cell r="N835" t="str">
            <v>Vavilovova 1181/8, 85101 Bratislava - mestská časť Petržalka</v>
          </cell>
          <cell r="O835" t="str">
            <v>55352961</v>
          </cell>
          <cell r="P835" t="str">
            <v>marian.abaffy@nonoyes.sk</v>
          </cell>
          <cell r="Q835" t="str">
            <v>SK2121965164</v>
          </cell>
          <cell r="R835" t="str">
            <v>2121965164</v>
          </cell>
          <cell r="S835">
            <v>14705</v>
          </cell>
          <cell r="T835">
            <v>14705</v>
          </cell>
          <cell r="U835">
            <v>0</v>
          </cell>
        </row>
        <row r="836">
          <cell r="C836" t="str">
            <v>09I02-03-V03-00835</v>
          </cell>
          <cell r="D836" t="str">
            <v>Inovácia poskytovaných služieb spoločnosti Q - METAL, s. r. o.</v>
          </cell>
          <cell r="E836">
            <v>45296</v>
          </cell>
          <cell r="F836">
            <v>45296.947939814818</v>
          </cell>
          <cell r="G836" t="str">
            <v>Potrebné zaslať výzvu na doplnenie</v>
          </cell>
          <cell r="H836" t="str">
            <v>Q - METAL, s. r. o.</v>
          </cell>
          <cell r="I836" t="str">
            <v>Štúrova</v>
          </cell>
          <cell r="J836" t="str">
            <v>42/17</v>
          </cell>
          <cell r="K836" t="str">
            <v>Považská Bystrica</v>
          </cell>
          <cell r="L836" t="str">
            <v>01701</v>
          </cell>
          <cell r="M836" t="str">
            <v>Slovenská republika</v>
          </cell>
          <cell r="N836" t="str">
            <v>Štúrova 42/17, 01701 Považská Bystrica</v>
          </cell>
          <cell r="O836" t="str">
            <v>44321848</v>
          </cell>
          <cell r="P836" t="str">
            <v>phladky@qmetal.sk</v>
          </cell>
          <cell r="Q836" t="str">
            <v>SK2022661047</v>
          </cell>
          <cell r="R836" t="str">
            <v>2022661047</v>
          </cell>
          <cell r="S836">
            <v>15000</v>
          </cell>
          <cell r="T836">
            <v>15000</v>
          </cell>
          <cell r="U836">
            <v>0</v>
          </cell>
        </row>
        <row r="837">
          <cell r="C837" t="str">
            <v>09I02-03-V03-00836</v>
          </cell>
          <cell r="D837" t="str">
            <v>Compliance-Tech - Inovačné poradenstvo dodržiavania súladu</v>
          </cell>
          <cell r="E837">
            <v>45297</v>
          </cell>
          <cell r="F837">
            <v>45297.493726851855</v>
          </cell>
          <cell r="G837" t="str">
            <v>Potrebné zaslať výzvu na doplnenie</v>
          </cell>
          <cell r="H837" t="str">
            <v>Comply s. r. o.</v>
          </cell>
          <cell r="I837" t="str">
            <v>Polianky</v>
          </cell>
          <cell r="J837" t="str">
            <v>3628/7/D</v>
          </cell>
          <cell r="K837" t="str">
            <v>Bratislava - mestská časť Dúbravka</v>
          </cell>
          <cell r="L837">
            <v>84101</v>
          </cell>
          <cell r="M837" t="str">
            <v>Slovenská republika</v>
          </cell>
          <cell r="N837" t="str">
            <v>Polianky 3628/7/D, 84101 Bratislava - mestská časť Dúbravka</v>
          </cell>
          <cell r="O837" t="str">
            <v>55903665</v>
          </cell>
          <cell r="P837" t="str">
            <v>david.horvath000@gmail.com</v>
          </cell>
          <cell r="R837">
            <v>2122127997</v>
          </cell>
          <cell r="S837">
            <v>0</v>
          </cell>
          <cell r="T837">
            <v>0</v>
          </cell>
          <cell r="U837">
            <v>0</v>
          </cell>
        </row>
        <row r="838">
          <cell r="C838" t="str">
            <v>09I02-03-V03-00837</v>
          </cell>
          <cell r="D838" t="str">
            <v>Inovačná poukážka pre spoločnosť MEPS s.r.o.</v>
          </cell>
          <cell r="E838">
            <v>45300</v>
          </cell>
          <cell r="F838">
            <v>45300.602465277778</v>
          </cell>
          <cell r="G838" t="str">
            <v>Potrebné zaslať výzvu na doplnenie</v>
          </cell>
          <cell r="H838" t="str">
            <v>MEPS s.r.o.</v>
          </cell>
          <cell r="I838" t="str">
            <v>Zlaté pole</v>
          </cell>
          <cell r="J838" t="str">
            <v>67/17</v>
          </cell>
          <cell r="K838" t="str">
            <v>Malá Ida</v>
          </cell>
          <cell r="L838" t="str">
            <v>04420</v>
          </cell>
          <cell r="M838" t="str">
            <v>Slovenská republika</v>
          </cell>
          <cell r="N838" t="str">
            <v>Zlaté pole 67/17, 04420 Malá Ida</v>
          </cell>
          <cell r="O838" t="str">
            <v>45398305</v>
          </cell>
          <cell r="P838" t="str">
            <v>martin.fedorov@icloud.com</v>
          </cell>
          <cell r="Q838" t="str">
            <v>SK2022980476</v>
          </cell>
          <cell r="R838" t="str">
            <v>2022980476</v>
          </cell>
          <cell r="S838">
            <v>14875</v>
          </cell>
          <cell r="T838">
            <v>14875</v>
          </cell>
          <cell r="U838">
            <v>0</v>
          </cell>
        </row>
        <row r="839">
          <cell r="C839" t="str">
            <v>09I02-03-V03-00838</v>
          </cell>
          <cell r="D839" t="str">
            <v>Inovácia interných procesov, manažmentu zamestnancov, objednávok a komunikácie s klientmi prostredníctvom návrhu riešenia CRM systému</v>
          </cell>
          <cell r="E839">
            <v>45300</v>
          </cell>
          <cell r="F839">
            <v>45300.652094907404</v>
          </cell>
          <cell r="G839" t="str">
            <v>Potrebné zaslať výzvu na doplnenie</v>
          </cell>
          <cell r="H839" t="str">
            <v>LUKAS kovovýroba, s. r. o.</v>
          </cell>
          <cell r="I839" t="str">
            <v>Štúrova</v>
          </cell>
          <cell r="J839" t="str">
            <v>980/84</v>
          </cell>
          <cell r="K839" t="str">
            <v>Svit</v>
          </cell>
          <cell r="L839" t="str">
            <v>05921</v>
          </cell>
          <cell r="M839" t="str">
            <v>Slovenská republika</v>
          </cell>
          <cell r="N839" t="str">
            <v>Štúrova 980/84, 05921 Svit</v>
          </cell>
          <cell r="O839" t="str">
            <v>54440581</v>
          </cell>
          <cell r="P839" t="str">
            <v>kovovyroba.lukas@gmail.com</v>
          </cell>
          <cell r="Q839" t="str">
            <v>SK2121678823</v>
          </cell>
          <cell r="R839" t="str">
            <v>2121678823</v>
          </cell>
          <cell r="S839">
            <v>15000</v>
          </cell>
          <cell r="T839">
            <v>15000</v>
          </cell>
          <cell r="U839">
            <v>0</v>
          </cell>
        </row>
        <row r="840">
          <cell r="C840" t="str">
            <v>09I02-03-V03-00839</v>
          </cell>
          <cell r="D840" t="str">
            <v>Inovácia interných procesov, manažmentu zamestnancov, objednávok a komunikácie s klientmi prostredníctvom návrhu riešenia CRM systému</v>
          </cell>
          <cell r="E840">
            <v>45300</v>
          </cell>
          <cell r="F840">
            <v>45300.740405092591</v>
          </cell>
          <cell r="G840" t="str">
            <v>Potrebné zaslať výzvu na doplnenie</v>
          </cell>
          <cell r="H840" t="str">
            <v>Gabrielle ´s Style s. r. o.</v>
          </cell>
          <cell r="I840" t="str">
            <v>Ružová</v>
          </cell>
          <cell r="J840" t="str">
            <v>109/</v>
          </cell>
          <cell r="K840" t="str">
            <v>Ilava</v>
          </cell>
          <cell r="L840" t="str">
            <v>01901</v>
          </cell>
          <cell r="M840" t="str">
            <v>Slovenská republika</v>
          </cell>
          <cell r="N840" t="str">
            <v>Ružová 109/, 01901 Ilava</v>
          </cell>
          <cell r="O840" t="str">
            <v>46429026</v>
          </cell>
          <cell r="P840" t="str">
            <v>gabrielles.style@gmail.com</v>
          </cell>
          <cell r="Q840" t="str">
            <v>SK2023374716</v>
          </cell>
          <cell r="R840" t="str">
            <v>2023374716</v>
          </cell>
          <cell r="S840">
            <v>15000</v>
          </cell>
          <cell r="T840">
            <v>15000</v>
          </cell>
          <cell r="U840">
            <v>0</v>
          </cell>
        </row>
        <row r="841">
          <cell r="C841" t="str">
            <v>09I02-03-V03-00840</v>
          </cell>
          <cell r="D841" t="str">
            <v>Rozšírenie portfólia výroby</v>
          </cell>
          <cell r="E841">
            <v>45300</v>
          </cell>
          <cell r="F841">
            <v>45300.884606481479</v>
          </cell>
          <cell r="G841" t="str">
            <v>Potrebné zaslať výzvu na doplnenie</v>
          </cell>
          <cell r="H841" t="str">
            <v>Ing. Daniel Šušlík - Dama knives</v>
          </cell>
          <cell r="I841" t="str">
            <v>Maršová</v>
          </cell>
          <cell r="J841" t="str">
            <v>212/212</v>
          </cell>
          <cell r="K841" t="str">
            <v>Maršová-Rašov</v>
          </cell>
          <cell r="L841" t="str">
            <v>01351</v>
          </cell>
          <cell r="M841" t="str">
            <v>Slovenská republika</v>
          </cell>
          <cell r="N841" t="str">
            <v>Maršová 212/212, 01351 Maršová-Rašov</v>
          </cell>
          <cell r="O841" t="str">
            <v>47709316</v>
          </cell>
          <cell r="P841" t="str">
            <v>suslikdano@gmail.com</v>
          </cell>
          <cell r="R841" t="str">
            <v>1081861671</v>
          </cell>
          <cell r="S841">
            <v>9900</v>
          </cell>
          <cell r="T841">
            <v>8250</v>
          </cell>
          <cell r="U841">
            <v>1650</v>
          </cell>
        </row>
        <row r="842">
          <cell r="C842" t="str">
            <v>09I02-03-V03-00841</v>
          </cell>
          <cell r="D842" t="str">
            <v>Inovácia interných procesov, manažmentu zamestnancov, objednávok a komunikácie s klientmi prostredníctvom návrhu riešenia CRM systému</v>
          </cell>
          <cell r="E842">
            <v>45301</v>
          </cell>
          <cell r="F842">
            <v>45301.589467592596</v>
          </cell>
          <cell r="G842" t="str">
            <v>Potrebné zaslať výzvu na doplnenie</v>
          </cell>
          <cell r="H842" t="str">
            <v>BASTAV SL s.r.o.</v>
          </cell>
          <cell r="I842" t="str">
            <v>Nová Ľubovňa</v>
          </cell>
          <cell r="J842" t="str">
            <v>658/</v>
          </cell>
          <cell r="K842" t="str">
            <v>Nová Ľubovňa</v>
          </cell>
          <cell r="L842" t="str">
            <v>06511</v>
          </cell>
          <cell r="M842" t="str">
            <v>Slovenská republika</v>
          </cell>
          <cell r="N842" t="str">
            <v>Nová Ľubovňa 658/, 06511 Nová Ľubovňa</v>
          </cell>
          <cell r="O842" t="str">
            <v>45691771</v>
          </cell>
          <cell r="P842" t="str">
            <v>bastavsro@gmail.com</v>
          </cell>
          <cell r="Q842" t="str">
            <v>SK2023089178</v>
          </cell>
          <cell r="R842" t="str">
            <v>2023089178</v>
          </cell>
          <cell r="S842">
            <v>15000</v>
          </cell>
          <cell r="T842">
            <v>15000</v>
          </cell>
          <cell r="U842">
            <v>0</v>
          </cell>
        </row>
        <row r="843">
          <cell r="C843" t="str">
            <v>09I02-03-V03-00842</v>
          </cell>
          <cell r="D843" t="str">
            <v>Vývoj nového hypoalergénneho krmiva na báze hmyzích bielkovín</v>
          </cell>
          <cell r="E843">
            <v>45302</v>
          </cell>
          <cell r="F843">
            <v>45302.425150462965</v>
          </cell>
          <cell r="G843" t="str">
            <v>Potrebné zaslať výzvu na doplnenie</v>
          </cell>
          <cell r="H843" t="str">
            <v>BIOFER s.r.o.</v>
          </cell>
          <cell r="I843" t="str">
            <v>Jánošíkova</v>
          </cell>
          <cell r="J843" t="str">
            <v>5352/67</v>
          </cell>
          <cell r="K843" t="str">
            <v>Prešov</v>
          </cell>
          <cell r="L843" t="str">
            <v>08001</v>
          </cell>
          <cell r="M843" t="str">
            <v>Slovenská republika</v>
          </cell>
          <cell r="N843" t="str">
            <v>Jánošíkova 5352/67, 08001 Prešov</v>
          </cell>
          <cell r="O843" t="str">
            <v>54106494</v>
          </cell>
          <cell r="P843" t="str">
            <v>biofer@biofer.sk</v>
          </cell>
          <cell r="Q843" t="str">
            <v>SK2121574818</v>
          </cell>
          <cell r="R843" t="str">
            <v>2121574818</v>
          </cell>
          <cell r="S843">
            <v>14705</v>
          </cell>
          <cell r="T843">
            <v>14705</v>
          </cell>
          <cell r="U843">
            <v>0</v>
          </cell>
        </row>
        <row r="844">
          <cell r="C844" t="str">
            <v>09I02-03-V03-00843</v>
          </cell>
          <cell r="D844" t="str">
            <v>Umelá inteligencia v počitačovej bezpečnosti</v>
          </cell>
          <cell r="E844">
            <v>45302</v>
          </cell>
          <cell r="F844">
            <v>45302.441770833335</v>
          </cell>
          <cell r="G844" t="str">
            <v>Potrebné zaslať výzvu na doplnenie</v>
          </cell>
          <cell r="H844" t="str">
            <v>ActivIT</v>
          </cell>
          <cell r="I844" t="str">
            <v>NEVYPLNENE</v>
          </cell>
          <cell r="J844" t="str">
            <v>9/9</v>
          </cell>
          <cell r="K844" t="str">
            <v>Banská Bystrica</v>
          </cell>
          <cell r="L844">
            <v>97401</v>
          </cell>
          <cell r="M844" t="str">
            <v>Slovenská republika</v>
          </cell>
          <cell r="N844" t="str">
            <v>NEVYPLNENE 9/9, 97401 Banská Bystrica</v>
          </cell>
          <cell r="O844" t="str">
            <v>36043532</v>
          </cell>
          <cell r="P844" t="str">
            <v>molcany@activit.sk</v>
          </cell>
          <cell r="Q844" t="str">
            <v>sk2020088675</v>
          </cell>
          <cell r="R844" t="str">
            <v>2020088675</v>
          </cell>
          <cell r="S844">
            <v>14875</v>
          </cell>
          <cell r="T844">
            <v>14875</v>
          </cell>
          <cell r="U844">
            <v>0</v>
          </cell>
        </row>
        <row r="845">
          <cell r="C845" t="str">
            <v>09I02-03-V03-00844</v>
          </cell>
          <cell r="D845" t="str">
            <v>Podporný nástroj AI v IS</v>
          </cell>
          <cell r="E845">
            <v>45302</v>
          </cell>
          <cell r="F845">
            <v>45302.472129629627</v>
          </cell>
          <cell r="G845" t="str">
            <v>Potrebné zaslať výzvu na doplnenie</v>
          </cell>
          <cell r="H845" t="str">
            <v>NUEVES, s.r.o.</v>
          </cell>
          <cell r="I845" t="str">
            <v>Národná</v>
          </cell>
          <cell r="J845" t="str">
            <v>9/9</v>
          </cell>
          <cell r="K845" t="str">
            <v>Banská Bystrica</v>
          </cell>
          <cell r="L845">
            <v>97401</v>
          </cell>
          <cell r="M845" t="str">
            <v>Slovenská republika</v>
          </cell>
          <cell r="N845" t="str">
            <v>Národná 9/9, 97401 Banská Bystrica</v>
          </cell>
          <cell r="O845" t="str">
            <v>52651614</v>
          </cell>
          <cell r="P845" t="str">
            <v>molcany@gmail.com</v>
          </cell>
          <cell r="R845" t="str">
            <v>2121120639</v>
          </cell>
          <cell r="S845">
            <v>15000</v>
          </cell>
          <cell r="T845">
            <v>12500</v>
          </cell>
          <cell r="U845">
            <v>2500</v>
          </cell>
        </row>
        <row r="846">
          <cell r="C846" t="str">
            <v>09I02-03-V03-00845</v>
          </cell>
          <cell r="D846" t="str">
            <v>AI v inžinieringu</v>
          </cell>
          <cell r="E846">
            <v>45302</v>
          </cell>
          <cell r="F846">
            <v>45302.520844907405</v>
          </cell>
          <cell r="G846" t="str">
            <v>Potrebné zaslať výzvu na doplnenie</v>
          </cell>
          <cell r="H846" t="str">
            <v>AVAIS, s.r.o.</v>
          </cell>
          <cell r="I846" t="str">
            <v>Národná</v>
          </cell>
          <cell r="J846" t="str">
            <v>9/9</v>
          </cell>
          <cell r="K846" t="str">
            <v>Banská Bystrica</v>
          </cell>
          <cell r="L846">
            <v>97401</v>
          </cell>
          <cell r="M846" t="str">
            <v>Slovenská republika</v>
          </cell>
          <cell r="N846" t="str">
            <v>Národná 9/9, 97401 Banská Bystrica</v>
          </cell>
          <cell r="O846" t="str">
            <v>52568717</v>
          </cell>
          <cell r="P846" t="str">
            <v>molcany@gmail.com</v>
          </cell>
          <cell r="R846" t="str">
            <v>2121121244</v>
          </cell>
          <cell r="S846">
            <v>14875</v>
          </cell>
          <cell r="T846">
            <v>12395.833333333334</v>
          </cell>
          <cell r="U846">
            <v>2479.1666666666661</v>
          </cell>
        </row>
        <row r="847">
          <cell r="C847" t="str">
            <v>09I02-03-V03-00846</v>
          </cell>
          <cell r="D847" t="str">
            <v>AI v cyber priestore</v>
          </cell>
          <cell r="E847">
            <v>45302</v>
          </cell>
          <cell r="F847">
            <v>45302.574895833335</v>
          </cell>
          <cell r="G847" t="str">
            <v>Potrebné zaslať výzvu na doplnenie</v>
          </cell>
          <cell r="H847" t="str">
            <v>WALTER BB</v>
          </cell>
          <cell r="I847" t="str">
            <v>Dolná</v>
          </cell>
          <cell r="J847" t="str">
            <v>134/1</v>
          </cell>
          <cell r="K847" t="str">
            <v>Banská Bystrica</v>
          </cell>
          <cell r="L847">
            <v>97401</v>
          </cell>
          <cell r="M847" t="str">
            <v>Slovenská republika</v>
          </cell>
          <cell r="N847" t="str">
            <v>Dolná 134/1, 97401 Banská Bystrica</v>
          </cell>
          <cell r="O847" t="str">
            <v>45993327</v>
          </cell>
          <cell r="P847" t="str">
            <v>lubowalter@gmail.com</v>
          </cell>
          <cell r="Q847" t="str">
            <v>sk2023180412</v>
          </cell>
          <cell r="R847" t="str">
            <v>2023180412</v>
          </cell>
          <cell r="S847">
            <v>15000</v>
          </cell>
          <cell r="T847">
            <v>15000</v>
          </cell>
          <cell r="U847">
            <v>0</v>
          </cell>
        </row>
        <row r="848">
          <cell r="C848" t="str">
            <v>09I02-03-V03-00847</v>
          </cell>
          <cell r="D848" t="str">
            <v>Inovácia interných procesov, manažmentu zamestnancov, objednávok a komunikácie s klientmi prostredníctvom návrhu riešenia CRM systému</v>
          </cell>
          <cell r="E848">
            <v>45302</v>
          </cell>
          <cell r="F848">
            <v>45302.592141203706</v>
          </cell>
          <cell r="G848" t="str">
            <v>Potrebné zaslať výzvu na doplnenie</v>
          </cell>
          <cell r="H848" t="str">
            <v>DAKOV trade s. r. o.</v>
          </cell>
          <cell r="I848" t="str">
            <v>Mierová</v>
          </cell>
          <cell r="J848" t="str">
            <v>788/7</v>
          </cell>
          <cell r="K848" t="str">
            <v>Spišská Belá</v>
          </cell>
          <cell r="L848" t="str">
            <v>05901</v>
          </cell>
          <cell r="M848" t="str">
            <v>Slovenská republika</v>
          </cell>
          <cell r="N848" t="str">
            <v>Mierová 788/7, 05901 Spišská Belá</v>
          </cell>
          <cell r="O848" t="str">
            <v>53790022</v>
          </cell>
          <cell r="P848" t="str">
            <v>dakovtrade@gmail.com</v>
          </cell>
          <cell r="Q848" t="str">
            <v>SK2121491856</v>
          </cell>
          <cell r="R848" t="str">
            <v>2121491856</v>
          </cell>
          <cell r="S848">
            <v>15000</v>
          </cell>
          <cell r="T848">
            <v>15000</v>
          </cell>
          <cell r="U848">
            <v>0</v>
          </cell>
        </row>
        <row r="849">
          <cell r="C849" t="str">
            <v>09I02-03-V03-00848</v>
          </cell>
          <cell r="D849" t="str">
            <v>Inovácia interných procesov, manažmentu zamestnancov, objednávok a komunikácie s klientmi prostredníctvom návrhu riešenia CRM systému</v>
          </cell>
          <cell r="E849">
            <v>45302</v>
          </cell>
          <cell r="F849">
            <v>45302.608344907407</v>
          </cell>
          <cell r="G849" t="str">
            <v>Potrebné zaslať výzvu na doplnenie</v>
          </cell>
          <cell r="H849" t="str">
            <v>Stavebná a znalecká organizácia, s.r.o.</v>
          </cell>
          <cell r="I849" t="str">
            <v>Bartókova</v>
          </cell>
          <cell r="J849" t="str">
            <v>4705/2</v>
          </cell>
          <cell r="K849" t="str">
            <v>Bratislava - mestská časť Staré Mesto</v>
          </cell>
          <cell r="L849">
            <v>81102</v>
          </cell>
          <cell r="M849" t="str">
            <v>Slovenská republika</v>
          </cell>
          <cell r="N849" t="str">
            <v>Bartókova 4705/2, 81102 Bratislava - mestská časť Staré Mesto</v>
          </cell>
          <cell r="O849" t="str">
            <v>46130403</v>
          </cell>
          <cell r="P849" t="str">
            <v>karel@sazo.sk</v>
          </cell>
          <cell r="Q849" t="str">
            <v>SK2023242166</v>
          </cell>
          <cell r="R849" t="str">
            <v>2023242166</v>
          </cell>
          <cell r="S849">
            <v>15000</v>
          </cell>
          <cell r="T849">
            <v>15000</v>
          </cell>
          <cell r="U849">
            <v>0</v>
          </cell>
        </row>
        <row r="850">
          <cell r="C850" t="str">
            <v>09I02-03-V03-00849</v>
          </cell>
          <cell r="D850" t="str">
            <v>MCFTSE v ecommerce prostredí</v>
          </cell>
          <cell r="E850">
            <v>45302</v>
          </cell>
          <cell r="F850">
            <v>45302.625567129631</v>
          </cell>
          <cell r="G850" t="str">
            <v>Potrebné zaslať výzvu na doplnenie</v>
          </cell>
          <cell r="H850" t="str">
            <v>Grandvino, s. r. o.</v>
          </cell>
          <cell r="I850" t="str">
            <v>Vlárska</v>
          </cell>
          <cell r="J850" t="str">
            <v>49/</v>
          </cell>
          <cell r="K850" t="str">
            <v>Trenčín</v>
          </cell>
          <cell r="L850">
            <v>91105</v>
          </cell>
          <cell r="M850" t="str">
            <v>Slovenská republika</v>
          </cell>
          <cell r="N850" t="str">
            <v>Vlárska 49/, 91105 Trenčín</v>
          </cell>
          <cell r="O850" t="str">
            <v>45704163</v>
          </cell>
          <cell r="P850" t="str">
            <v>juraj.drozd@akevino.sk</v>
          </cell>
          <cell r="Q850" t="str">
            <v>SK2023104061</v>
          </cell>
          <cell r="R850" t="str">
            <v>2023104061</v>
          </cell>
          <cell r="S850">
            <v>15000</v>
          </cell>
          <cell r="T850">
            <v>15000</v>
          </cell>
          <cell r="U850">
            <v>0</v>
          </cell>
        </row>
        <row r="851">
          <cell r="C851" t="str">
            <v>09I02-03-V03-00850</v>
          </cell>
          <cell r="D851" t="str">
            <v>Vývoj hardvéru pre riadiaci systém kotlov na biomasu</v>
          </cell>
          <cell r="E851">
            <v>45303</v>
          </cell>
          <cell r="F851">
            <v>45303.358993055554</v>
          </cell>
          <cell r="G851" t="str">
            <v>-</v>
          </cell>
          <cell r="H851" t="str">
            <v>SPIM, s.r.o.</v>
          </cell>
          <cell r="I851" t="str">
            <v>Nové Grunty</v>
          </cell>
          <cell r="J851" t="str">
            <v>291/17</v>
          </cell>
          <cell r="K851" t="str">
            <v>Tekovské Nemce</v>
          </cell>
          <cell r="L851">
            <v>96654</v>
          </cell>
          <cell r="M851" t="str">
            <v>Slovenská republika</v>
          </cell>
          <cell r="N851" t="str">
            <v>Nové Grunty 291/17, 96654 Tekovské Nemce</v>
          </cell>
          <cell r="O851" t="str">
            <v>52706222</v>
          </cell>
          <cell r="P851" t="str">
            <v>spim@spim.sk</v>
          </cell>
          <cell r="Q851" t="str">
            <v>SK2121107428</v>
          </cell>
          <cell r="R851" t="str">
            <v>2121107428</v>
          </cell>
          <cell r="S851">
            <v>15000</v>
          </cell>
          <cell r="T851">
            <v>15000</v>
          </cell>
          <cell r="U851">
            <v>0</v>
          </cell>
        </row>
        <row r="852">
          <cell r="C852" t="str">
            <v>09I02-03-V03-00851</v>
          </cell>
          <cell r="D852" t="str">
            <v>Zdokonalenie modulu za použitia OSS</v>
          </cell>
          <cell r="E852">
            <v>45303</v>
          </cell>
          <cell r="F852">
            <v>45303.388275462959</v>
          </cell>
          <cell r="G852" t="str">
            <v>Potrebné zaslať výzvu na doplnenie</v>
          </cell>
          <cell r="H852" t="str">
            <v>FLOVER</v>
          </cell>
          <cell r="I852" t="str">
            <v>Golianova</v>
          </cell>
          <cell r="J852" t="str">
            <v>9/9</v>
          </cell>
          <cell r="K852" t="str">
            <v>Banská Bystrica</v>
          </cell>
          <cell r="L852">
            <v>97401</v>
          </cell>
          <cell r="M852" t="str">
            <v>Slovenská republika</v>
          </cell>
          <cell r="N852" t="str">
            <v>Golianova 9/9, 97401 Banská Bystrica</v>
          </cell>
          <cell r="O852" t="str">
            <v>46416382</v>
          </cell>
          <cell r="P852" t="str">
            <v>magdalenaflover@gmail.com</v>
          </cell>
          <cell r="R852" t="str">
            <v>2023373550</v>
          </cell>
          <cell r="S852">
            <v>14875</v>
          </cell>
          <cell r="T852">
            <v>12395.833333333334</v>
          </cell>
          <cell r="U852">
            <v>2479.1666666666661</v>
          </cell>
        </row>
        <row r="853">
          <cell r="C853" t="str">
            <v>09I02-03-V03-00852</v>
          </cell>
          <cell r="D853" t="str">
            <v>Inovácia interných procesov, manažmentu zamestnancov, objednávok a komunikácie s klientmi prostredníctvom návrhu riešenia CRM systému</v>
          </cell>
          <cell r="E853">
            <v>45303</v>
          </cell>
          <cell r="F853">
            <v>45303.401921296296</v>
          </cell>
          <cell r="G853" t="str">
            <v>Potrebné zaslať výzvu na doplnenie</v>
          </cell>
          <cell r="H853" t="str">
            <v>SANCTUS s.r.o.</v>
          </cell>
          <cell r="I853" t="str">
            <v>Haligovce</v>
          </cell>
          <cell r="J853" t="str">
            <v>110/</v>
          </cell>
          <cell r="K853" t="str">
            <v>Haligovce</v>
          </cell>
          <cell r="L853" t="str">
            <v>06534</v>
          </cell>
          <cell r="M853" t="str">
            <v>Slovenská republika</v>
          </cell>
          <cell r="N853" t="str">
            <v>Haligovce 110/, 06534 Haligovce</v>
          </cell>
          <cell r="O853" t="str">
            <v>51309491</v>
          </cell>
          <cell r="P853" t="str">
            <v>miroslavcz26@gmail.com</v>
          </cell>
          <cell r="Q853" t="str">
            <v>SK2120666757</v>
          </cell>
          <cell r="R853" t="str">
            <v>2120666757</v>
          </cell>
          <cell r="S853">
            <v>15000</v>
          </cell>
          <cell r="T853">
            <v>15000</v>
          </cell>
          <cell r="U853">
            <v>0</v>
          </cell>
        </row>
        <row r="854">
          <cell r="C854" t="str">
            <v>09I02-03-V03-00853</v>
          </cell>
          <cell r="D854" t="str">
            <v>Inovácia interných procesov, manažmentu zamestnancov, objednávok a komunikácie s klientmi prostredníctvom návrhu riešenia CRM systému</v>
          </cell>
          <cell r="E854">
            <v>45303</v>
          </cell>
          <cell r="F854">
            <v>45303.443680555552</v>
          </cell>
          <cell r="G854" t="str">
            <v>Potrebné zaslať výzvu na doplnenie</v>
          </cell>
          <cell r="H854" t="str">
            <v>Eko spotreba s.r.o.</v>
          </cell>
          <cell r="I854" t="str">
            <v>Royova</v>
          </cell>
          <cell r="J854" t="str">
            <v>1657/6</v>
          </cell>
          <cell r="K854" t="str">
            <v>Piešťany</v>
          </cell>
          <cell r="L854">
            <v>92101</v>
          </cell>
          <cell r="M854" t="str">
            <v>Slovenská republika</v>
          </cell>
          <cell r="N854" t="str">
            <v>Royova 1657/6, 92101 Piešťany</v>
          </cell>
          <cell r="O854" t="str">
            <v>51170451</v>
          </cell>
          <cell r="P854" t="str">
            <v>rybarik@ekospotreba.sk</v>
          </cell>
          <cell r="Q854" t="str">
            <v>SK2120616179</v>
          </cell>
          <cell r="R854" t="str">
            <v>2120616179</v>
          </cell>
          <cell r="S854">
            <v>15000</v>
          </cell>
          <cell r="T854">
            <v>15000</v>
          </cell>
          <cell r="U854">
            <v>0</v>
          </cell>
        </row>
        <row r="855">
          <cell r="C855" t="str">
            <v>09I02-03-V03-00854</v>
          </cell>
          <cell r="D855" t="str">
            <v>Inovačný voucher pre spoločnosť LIQUID RECYCLING s.r.o.</v>
          </cell>
          <cell r="E855">
            <v>45303</v>
          </cell>
          <cell r="F855">
            <v>45303.484780092593</v>
          </cell>
          <cell r="G855" t="str">
            <v>Potrebné zaslať výzvu na doplnenie</v>
          </cell>
          <cell r="H855" t="str">
            <v>LIQUID RECYCLING, s.r.o.</v>
          </cell>
          <cell r="I855" t="str">
            <v>Mlynská 1014/1B</v>
          </cell>
          <cell r="J855" t="str">
            <v>1014/1B</v>
          </cell>
          <cell r="K855" t="str">
            <v>Topoľčianky</v>
          </cell>
          <cell r="L855">
            <v>95193</v>
          </cell>
          <cell r="M855" t="str">
            <v>Slovenská republika</v>
          </cell>
          <cell r="N855" t="str">
            <v>Mlynská 1014/1B 1014/1B, 95193 Topoľčianky</v>
          </cell>
          <cell r="O855" t="str">
            <v>35926261</v>
          </cell>
          <cell r="P855" t="str">
            <v>liquidrecycling@gmail.com</v>
          </cell>
          <cell r="Q855" t="str">
            <v>SK2022003357</v>
          </cell>
          <cell r="R855" t="str">
            <v>2022003357</v>
          </cell>
          <cell r="S855">
            <v>14960</v>
          </cell>
          <cell r="T855">
            <v>14960</v>
          </cell>
          <cell r="U855">
            <v>0</v>
          </cell>
        </row>
        <row r="856">
          <cell r="C856" t="str">
            <v>09I02-03-V03-00855</v>
          </cell>
          <cell r="D856" t="str">
            <v>Návrh individualizovaného riešenia pre digitalizáciu obchodných procesov</v>
          </cell>
          <cell r="E856">
            <v>45303</v>
          </cell>
          <cell r="F856">
            <v>45303.492893518516</v>
          </cell>
          <cell r="G856" t="str">
            <v>Potrebné zaslať výzvu na doplnenie</v>
          </cell>
          <cell r="H856" t="str">
            <v>Effectix.com, s. r. o.</v>
          </cell>
          <cell r="I856" t="str">
            <v>Jarošova</v>
          </cell>
          <cell r="J856" t="str">
            <v>1/</v>
          </cell>
          <cell r="K856" t="str">
            <v>Bratislava - mestská časť Nové Mesto</v>
          </cell>
          <cell r="L856">
            <v>83103</v>
          </cell>
          <cell r="M856" t="str">
            <v>Slovenská republika</v>
          </cell>
          <cell r="N856" t="str">
            <v>Jarošova 1/, 83103 Bratislava - mestská časť Nové Mesto</v>
          </cell>
          <cell r="O856" t="str">
            <v>45535477</v>
          </cell>
          <cell r="P856" t="str">
            <v>karol.veleba@effectix.com</v>
          </cell>
          <cell r="Q856" t="str">
            <v>SK2023047730</v>
          </cell>
          <cell r="R856" t="str">
            <v>2023047730</v>
          </cell>
          <cell r="S856">
            <v>15000</v>
          </cell>
          <cell r="T856">
            <v>15000</v>
          </cell>
          <cell r="U856">
            <v>0</v>
          </cell>
        </row>
        <row r="857">
          <cell r="C857" t="str">
            <v>09I02-03-V03-00856</v>
          </cell>
          <cell r="D857" t="str">
            <v>Dátová transformácia</v>
          </cell>
          <cell r="E857">
            <v>45303</v>
          </cell>
          <cell r="F857">
            <v>45303.49695601852</v>
          </cell>
          <cell r="G857" t="str">
            <v>Potrebné zaslať výzvu na doplnenie</v>
          </cell>
          <cell r="H857" t="str">
            <v>Mgr. Jana Purdeková - accounting</v>
          </cell>
          <cell r="I857" t="str">
            <v>pred jarkami</v>
          </cell>
          <cell r="J857" t="str">
            <v>35/35</v>
          </cell>
          <cell r="K857" t="str">
            <v>Veľká Lúka</v>
          </cell>
          <cell r="L857">
            <v>96231</v>
          </cell>
          <cell r="M857" t="str">
            <v>Slovenská republika</v>
          </cell>
          <cell r="N857" t="str">
            <v>pred jarkami 35/35, 96231 Veľká Lúka</v>
          </cell>
          <cell r="O857" t="str">
            <v>41865979</v>
          </cell>
          <cell r="P857" t="str">
            <v>jpurdekova@activit.sk</v>
          </cell>
          <cell r="R857" t="str">
            <v>1031953021</v>
          </cell>
          <cell r="S857">
            <v>15000</v>
          </cell>
          <cell r="T857">
            <v>12500</v>
          </cell>
          <cell r="U857">
            <v>2500</v>
          </cell>
        </row>
        <row r="858">
          <cell r="C858" t="str">
            <v>09I02-03-V03-00857</v>
          </cell>
          <cell r="D858" t="str">
            <v>Inovovanie AIS</v>
          </cell>
          <cell r="E858">
            <v>45303</v>
          </cell>
          <cell r="F858">
            <v>45303.507986111108</v>
          </cell>
          <cell r="G858" t="str">
            <v>Potrebné zaslať výzvu na doplnenie</v>
          </cell>
          <cell r="H858" t="str">
            <v>PP2 s.r.o.</v>
          </cell>
          <cell r="I858" t="str">
            <v>prosiek</v>
          </cell>
          <cell r="J858" t="str">
            <v>114/114</v>
          </cell>
          <cell r="K858" t="str">
            <v>Prosiek</v>
          </cell>
          <cell r="L858" t="str">
            <v>03223</v>
          </cell>
          <cell r="M858" t="str">
            <v>Slovenská republika</v>
          </cell>
          <cell r="N858" t="str">
            <v>prosiek 114/114, 03223 Prosiek</v>
          </cell>
          <cell r="O858" t="str">
            <v>55707882</v>
          </cell>
          <cell r="P858" t="str">
            <v>pporuben@gmail.com</v>
          </cell>
          <cell r="R858" t="str">
            <v>2122073921</v>
          </cell>
          <cell r="S858">
            <v>15000</v>
          </cell>
          <cell r="T858">
            <v>12500</v>
          </cell>
          <cell r="U858">
            <v>2500</v>
          </cell>
        </row>
        <row r="859">
          <cell r="C859" t="str">
            <v>09I02-03-V03-00858</v>
          </cell>
          <cell r="D859" t="str">
            <v>Inovácia interných procesov, manažmentu zamestnancov a komunikácie s klientmi prostredníctvom návrhu riešenia CRM systému</v>
          </cell>
          <cell r="E859">
            <v>45303</v>
          </cell>
          <cell r="F859">
            <v>45303.62709490741</v>
          </cell>
          <cell r="G859" t="str">
            <v>Potrebné zaslať výzvu na doplnenie</v>
          </cell>
          <cell r="H859" t="str">
            <v>PFK Piešťany s. r. o.</v>
          </cell>
          <cell r="I859" t="str">
            <v>Kuzmányho</v>
          </cell>
          <cell r="J859" t="str">
            <v>1135/15</v>
          </cell>
          <cell r="K859" t="str">
            <v>Piešťany</v>
          </cell>
          <cell r="L859">
            <v>92101</v>
          </cell>
          <cell r="M859" t="str">
            <v>Slovenská republika</v>
          </cell>
          <cell r="N859" t="str">
            <v>Kuzmányho 1135/15, 92101 Piešťany</v>
          </cell>
          <cell r="O859" t="str">
            <v>55585116</v>
          </cell>
          <cell r="P859" t="str">
            <v>pfkpiestany1912@gmail.com</v>
          </cell>
          <cell r="R859" t="str">
            <v>2122032253</v>
          </cell>
          <cell r="S859">
            <v>15000</v>
          </cell>
          <cell r="T859">
            <v>12500</v>
          </cell>
          <cell r="U859">
            <v>2500</v>
          </cell>
        </row>
        <row r="860">
          <cell r="C860" t="str">
            <v>09I02-03-V03-00859</v>
          </cell>
          <cell r="D860" t="str">
            <v>Inovácia interných procesov, manažmentu zamestnancov a komunikácie s klientmi prostredníctvom návrhu riešenia CRM systému</v>
          </cell>
          <cell r="E860">
            <v>45303</v>
          </cell>
          <cell r="F860">
            <v>45303.681620370371</v>
          </cell>
          <cell r="G860" t="str">
            <v>Potrebné zaslať výzvu na doplnenie</v>
          </cell>
          <cell r="H860" t="str">
            <v>AUTAX s. r. o.</v>
          </cell>
          <cell r="I860" t="str">
            <v>Dunajská</v>
          </cell>
          <cell r="J860" t="str">
            <v>7257/3B</v>
          </cell>
          <cell r="K860" t="str">
            <v>Bratislava - mestská časť Staré Mesto</v>
          </cell>
          <cell r="L860">
            <v>81108</v>
          </cell>
          <cell r="M860" t="str">
            <v>Slovenská republika</v>
          </cell>
          <cell r="N860" t="str">
            <v>Dunajská 7257/3B, 81108 Bratislava - mestská časť Staré Mesto</v>
          </cell>
          <cell r="O860" t="str">
            <v>35969199</v>
          </cell>
          <cell r="P860" t="str">
            <v>hudak@mitax.sk</v>
          </cell>
          <cell r="Q860" t="str">
            <v>SK2022097253</v>
          </cell>
          <cell r="R860" t="str">
            <v>2022097253</v>
          </cell>
          <cell r="S860">
            <v>15000</v>
          </cell>
          <cell r="T860">
            <v>15000</v>
          </cell>
          <cell r="U860">
            <v>0</v>
          </cell>
        </row>
        <row r="861">
          <cell r="C861" t="str">
            <v>09I02-03-V03-00860</v>
          </cell>
          <cell r="D861" t="str">
            <v>Inovácia interných procesov, manažmentu zamestnancov a komunikácie s klientmi prostredníctvom návrhu riešenia CRM systému</v>
          </cell>
          <cell r="E861">
            <v>45306</v>
          </cell>
          <cell r="F861">
            <v>45306.64707175926</v>
          </cell>
          <cell r="G861" t="str">
            <v>Potrebné zaslať výzvu na doplnenie</v>
          </cell>
          <cell r="H861" t="str">
            <v>Miroslav Kriak, Advisory Office s.r.o.</v>
          </cell>
          <cell r="I861" t="str">
            <v>Košická</v>
          </cell>
          <cell r="J861" t="str">
            <v>5590/56</v>
          </cell>
          <cell r="K861" t="str">
            <v>Bratislava - mestská časť Ružinov</v>
          </cell>
          <cell r="L861">
            <v>82108</v>
          </cell>
          <cell r="M861" t="str">
            <v>Slovenská republika</v>
          </cell>
          <cell r="N861" t="str">
            <v>Košická 5590/56, 82108 Bratislava - mestská časť Ružinov</v>
          </cell>
          <cell r="O861" t="str">
            <v>47939613</v>
          </cell>
          <cell r="P861" t="str">
            <v>miroslav.kriak@swisslifeselect.sk</v>
          </cell>
          <cell r="Q861" t="str">
            <v>SK2024170258</v>
          </cell>
          <cell r="R861" t="str">
            <v>2024170258</v>
          </cell>
          <cell r="S861">
            <v>15000</v>
          </cell>
          <cell r="T861">
            <v>15000</v>
          </cell>
          <cell r="U861">
            <v>0</v>
          </cell>
        </row>
        <row r="862">
          <cell r="C862" t="str">
            <v>09I02-03-V03-00861</v>
          </cell>
          <cell r="D862" t="str">
            <v>Inovácia interných procesov, manažmentu zamestnancov a komunikácie s klientmi prostredníctvom návrhu riešenia CRM systému</v>
          </cell>
          <cell r="E862">
            <v>45306</v>
          </cell>
          <cell r="F862">
            <v>45306.728113425925</v>
          </cell>
          <cell r="G862" t="str">
            <v>Potrebné zaslať výzvu na doplnenie</v>
          </cell>
          <cell r="H862" t="str">
            <v>Ing. arch. Pavol Vojtek</v>
          </cell>
          <cell r="I862" t="str">
            <v>Kuková</v>
          </cell>
          <cell r="J862" t="str">
            <v>32/</v>
          </cell>
          <cell r="K862" t="str">
            <v>Kuková</v>
          </cell>
          <cell r="L862" t="str">
            <v>08644</v>
          </cell>
          <cell r="M862" t="str">
            <v>Slovenská republika</v>
          </cell>
          <cell r="N862" t="str">
            <v>Kuková 32/, 08644 Kuková</v>
          </cell>
          <cell r="O862" t="str">
            <v>54784280</v>
          </cell>
          <cell r="P862" t="str">
            <v>pavol.vojtek.org@gmail.com</v>
          </cell>
          <cell r="R862" t="str">
            <v>1128430435</v>
          </cell>
          <cell r="S862">
            <v>15000</v>
          </cell>
          <cell r="T862">
            <v>12500</v>
          </cell>
          <cell r="U862">
            <v>2500</v>
          </cell>
        </row>
        <row r="863">
          <cell r="C863" t="str">
            <v>09I02-03-V03-00862</v>
          </cell>
          <cell r="D863" t="str">
            <v>AGI &amp; refaktoring</v>
          </cell>
          <cell r="E863">
            <v>45307</v>
          </cell>
          <cell r="F863">
            <v>45307.419421296298</v>
          </cell>
          <cell r="G863" t="str">
            <v>Potrebné zaslať výzvu na doplnenie</v>
          </cell>
          <cell r="H863" t="str">
            <v>BC3, s.r.o.</v>
          </cell>
          <cell r="I863" t="str">
            <v>Národná</v>
          </cell>
          <cell r="J863" t="str">
            <v>9/9</v>
          </cell>
          <cell r="K863" t="str">
            <v>Banská Bystrica</v>
          </cell>
          <cell r="L863">
            <v>97401</v>
          </cell>
          <cell r="M863" t="str">
            <v>Slovenská republika</v>
          </cell>
          <cell r="N863" t="str">
            <v>Národná 9/9, 97401 Banská Bystrica</v>
          </cell>
          <cell r="O863" t="str">
            <v>51280736</v>
          </cell>
          <cell r="P863" t="str">
            <v>molcany@gmail.com</v>
          </cell>
          <cell r="Q863" t="str">
            <v>sk2120662412</v>
          </cell>
          <cell r="R863" t="str">
            <v>2120662412</v>
          </cell>
          <cell r="S863">
            <v>15000</v>
          </cell>
          <cell r="T863">
            <v>15000</v>
          </cell>
          <cell r="U863">
            <v>0</v>
          </cell>
        </row>
        <row r="864">
          <cell r="C864" t="str">
            <v>09I02-03-V03-00863</v>
          </cell>
          <cell r="D864" t="str">
            <v>Systém CRM pre účtovne služby - návrh individualizovaného riešenia vrátane interaktívného prototypu</v>
          </cell>
          <cell r="E864">
            <v>45307</v>
          </cell>
          <cell r="F864">
            <v>45307.588229166664</v>
          </cell>
          <cell r="G864" t="str">
            <v>Potrebné zaslať výzvu na doplnenie</v>
          </cell>
          <cell r="H864" t="str">
            <v>MITAX Consulting s. r. o.</v>
          </cell>
          <cell r="I864" t="str">
            <v>Dunajská</v>
          </cell>
          <cell r="J864" t="str">
            <v>7257/7257/3B</v>
          </cell>
          <cell r="K864" t="str">
            <v>Bratislava - mestská časť Staré Mesto</v>
          </cell>
          <cell r="L864">
            <v>81108</v>
          </cell>
          <cell r="M864" t="str">
            <v>Slovenská republika</v>
          </cell>
          <cell r="N864" t="str">
            <v>Dunajská 7257/7257/3B, 81108 Bratislava - mestská časť Staré Mesto</v>
          </cell>
          <cell r="O864" t="str">
            <v>43993435</v>
          </cell>
          <cell r="P864" t="str">
            <v>henrietasaifi@gmail.com</v>
          </cell>
          <cell r="Q864" t="str">
            <v>SK2022558285</v>
          </cell>
          <cell r="R864" t="str">
            <v>2022558285</v>
          </cell>
          <cell r="S864">
            <v>15000</v>
          </cell>
          <cell r="T864">
            <v>15000</v>
          </cell>
          <cell r="U864">
            <v>0</v>
          </cell>
        </row>
        <row r="865">
          <cell r="C865" t="str">
            <v>09I02-03-V03-00864</v>
          </cell>
          <cell r="D865" t="str">
            <v>Návrh individuálneho riešenia CRM systému spolu s interaktívnym prototypom</v>
          </cell>
          <cell r="E865">
            <v>45307</v>
          </cell>
          <cell r="F865">
            <v>45307.623229166667</v>
          </cell>
          <cell r="G865" t="str">
            <v>Potrebné zaslať výzvu na doplnenie</v>
          </cell>
          <cell r="H865" t="str">
            <v>ROOMS BA s.r.o.</v>
          </cell>
          <cell r="I865" t="str">
            <v>Štefánikova</v>
          </cell>
          <cell r="J865" t="str">
            <v>886/23</v>
          </cell>
          <cell r="K865" t="str">
            <v>Bratislava - mestská časť Staré Mesto</v>
          </cell>
          <cell r="L865">
            <v>81104</v>
          </cell>
          <cell r="M865" t="str">
            <v>Slovenská republika</v>
          </cell>
          <cell r="N865" t="str">
            <v>Štefánikova 886/23, 81104 Bratislava - mestská časť Staré Mesto</v>
          </cell>
          <cell r="O865" t="str">
            <v>51248549</v>
          </cell>
          <cell r="P865" t="str">
            <v>henrietasaifi@gmail.com</v>
          </cell>
          <cell r="R865" t="str">
            <v>2120660729</v>
          </cell>
          <cell r="S865">
            <v>15000</v>
          </cell>
          <cell r="T865">
            <v>12500</v>
          </cell>
          <cell r="U865">
            <v>2500</v>
          </cell>
        </row>
        <row r="866">
          <cell r="C866" t="str">
            <v>09I02-03-V03-00865</v>
          </cell>
          <cell r="D866" t="str">
            <v>Návrh individualizovaného riešenia pre pokročilú klientsku zónu</v>
          </cell>
          <cell r="E866">
            <v>45307</v>
          </cell>
          <cell r="F866">
            <v>45307.623229166667</v>
          </cell>
          <cell r="G866" t="str">
            <v>-</v>
          </cell>
          <cell r="H866" t="str">
            <v>Quantum Management</v>
          </cell>
          <cell r="I866" t="str">
            <v>Gorkého</v>
          </cell>
          <cell r="J866" t="str">
            <v>205/3</v>
          </cell>
          <cell r="K866" t="str">
            <v>Bratislava - mestská časť Staré Mesto</v>
          </cell>
          <cell r="L866">
            <v>81101</v>
          </cell>
          <cell r="M866" t="str">
            <v>Slovenská republika</v>
          </cell>
          <cell r="N866" t="str">
            <v>Gorkého 205/3, 81101 Bratislava - mestská časť Staré Mesto</v>
          </cell>
          <cell r="O866" t="str">
            <v>48185167</v>
          </cell>
          <cell r="P866" t="str">
            <v>peter.pivarci@quantummanagement.sk</v>
          </cell>
          <cell r="Q866" t="str">
            <v>SK2120084483</v>
          </cell>
          <cell r="R866" t="str">
            <v>2120084483</v>
          </cell>
          <cell r="S866">
            <v>0</v>
          </cell>
          <cell r="T866">
            <v>0</v>
          </cell>
          <cell r="U866">
            <v>0</v>
          </cell>
        </row>
        <row r="867">
          <cell r="C867" t="str">
            <v>09I02-03-V03-00866</v>
          </cell>
          <cell r="D867" t="str">
            <v>Šikovný asistent</v>
          </cell>
          <cell r="E867">
            <v>45307</v>
          </cell>
          <cell r="F867">
            <v>45307.719375000001</v>
          </cell>
          <cell r="G867" t="str">
            <v>Potrebné zaslať výzvu na doplnenie</v>
          </cell>
          <cell r="H867" t="str">
            <v>cotadoo s.r.o.</v>
          </cell>
          <cell r="I867" t="str">
            <v>Národná</v>
          </cell>
          <cell r="J867" t="str">
            <v>9/9</v>
          </cell>
          <cell r="K867" t="str">
            <v>Banská Bystrica</v>
          </cell>
          <cell r="L867">
            <v>97401</v>
          </cell>
          <cell r="M867" t="str">
            <v>Slovenská republika</v>
          </cell>
          <cell r="N867" t="str">
            <v>Národná 9/9, 97401 Banská Bystrica</v>
          </cell>
          <cell r="O867" t="str">
            <v>50579461</v>
          </cell>
          <cell r="P867" t="str">
            <v>molcany@gmail.com</v>
          </cell>
          <cell r="Q867" t="str">
            <v>sk2120473091</v>
          </cell>
          <cell r="R867" t="str">
            <v>2120473091</v>
          </cell>
          <cell r="S867">
            <v>15000</v>
          </cell>
          <cell r="T867">
            <v>15000</v>
          </cell>
          <cell r="U867">
            <v>0</v>
          </cell>
        </row>
        <row r="868">
          <cell r="C868" t="str">
            <v>09I02-03-V03-00867</v>
          </cell>
          <cell r="D868" t="str">
            <v>Návrh individualizovaného riešenia pre digitalizáciu financií</v>
          </cell>
          <cell r="E868">
            <v>45307</v>
          </cell>
          <cell r="F868">
            <v>45307.723495370374</v>
          </cell>
          <cell r="G868" t="str">
            <v>Potrebné zaslať výzvu na doplnenie</v>
          </cell>
          <cell r="H868" t="str">
            <v>NXT Soft s.r.o.</v>
          </cell>
          <cell r="I868" t="str">
            <v>Štúrova</v>
          </cell>
          <cell r="J868" t="str">
            <v>44/44</v>
          </cell>
          <cell r="K868" t="str">
            <v>Košice - mestská časť Staré Mesto</v>
          </cell>
          <cell r="L868" t="str">
            <v>04001</v>
          </cell>
          <cell r="M868" t="str">
            <v>Slovenská republika</v>
          </cell>
          <cell r="N868" t="str">
            <v>Štúrova 44/44, 04001 Košice - mestská časť Staré Mesto</v>
          </cell>
          <cell r="O868" t="str">
            <v>51314908</v>
          </cell>
          <cell r="P868" t="str">
            <v>pavol.gurbal@nxtsoft.sk</v>
          </cell>
          <cell r="Q868" t="str">
            <v>SK2120710020</v>
          </cell>
          <cell r="R868" t="str">
            <v>2120710020</v>
          </cell>
          <cell r="S868">
            <v>15000</v>
          </cell>
          <cell r="T868">
            <v>15000</v>
          </cell>
          <cell r="U868">
            <v>0</v>
          </cell>
        </row>
        <row r="869">
          <cell r="C869" t="str">
            <v>09I02-03-V03-00868</v>
          </cell>
          <cell r="D869" t="str">
            <v>Zvýšenie baktericídnej a virucídnej schopnosti jestvujúceho biodezinfekčného prostriedku</v>
          </cell>
          <cell r="E869">
            <v>45308</v>
          </cell>
          <cell r="F869">
            <v>45308.451481481483</v>
          </cell>
          <cell r="G869" t="str">
            <v>Potrebné zaslať výzvu na doplnenie</v>
          </cell>
          <cell r="H869" t="str">
            <v>AQUASYSTEM, s.r.o.</v>
          </cell>
          <cell r="I869" t="str">
            <v>Majerská</v>
          </cell>
          <cell r="J869" t="str">
            <v>8105/3</v>
          </cell>
          <cell r="K869" t="str">
            <v>Bratislava - mestská časť Vrakuňa</v>
          </cell>
          <cell r="L869">
            <v>82107</v>
          </cell>
          <cell r="M869" t="str">
            <v>Slovenská republika</v>
          </cell>
          <cell r="N869" t="str">
            <v>Majerská 8105/3, 82107 Bratislava - mestská časť Vrakuňa</v>
          </cell>
          <cell r="O869" t="str">
            <v>35795247</v>
          </cell>
          <cell r="P869" t="str">
            <v>vozar@aquasystem.sk</v>
          </cell>
          <cell r="Q869" t="str">
            <v>SK2020257525</v>
          </cell>
          <cell r="R869" t="str">
            <v>2020257525</v>
          </cell>
          <cell r="S869">
            <v>14875</v>
          </cell>
          <cell r="T869">
            <v>14875</v>
          </cell>
          <cell r="U869">
            <v>0</v>
          </cell>
        </row>
        <row r="870">
          <cell r="C870" t="str">
            <v>09I02-03-V03-00869</v>
          </cell>
          <cell r="D870" t="str">
            <v>Inovácia interných procesov, manažmentu zamestnancov, objednávok a komunikácie s klientmi prostredníctvom návrhu riešenia CRM systému</v>
          </cell>
          <cell r="E870">
            <v>45308</v>
          </cell>
          <cell r="F870">
            <v>45308.61509259259</v>
          </cell>
          <cell r="G870" t="str">
            <v>Potrebné zaslať výzvu na doplnenie</v>
          </cell>
          <cell r="H870" t="str">
            <v>TPG - strojársky veľkoobchod s. r. o.</v>
          </cell>
          <cell r="I870" t="str">
            <v>Nová Rožňavská</v>
          </cell>
          <cell r="J870" t="str">
            <v>134/A</v>
          </cell>
          <cell r="K870" t="str">
            <v>Bratislava - mestská časť Nové Mesto</v>
          </cell>
          <cell r="L870">
            <v>83104</v>
          </cell>
          <cell r="M870" t="str">
            <v>Slovenská republika</v>
          </cell>
          <cell r="N870" t="str">
            <v>Nová Rožňavská 134/A, 83104 Bratislava - mestská časť Nové Mesto</v>
          </cell>
          <cell r="O870" t="str">
            <v>51055139</v>
          </cell>
          <cell r="P870" t="str">
            <v>dobrota@tpg.sk</v>
          </cell>
          <cell r="Q870" t="str">
            <v>SK2120575314</v>
          </cell>
          <cell r="R870" t="str">
            <v>2120575314</v>
          </cell>
          <cell r="S870">
            <v>15000</v>
          </cell>
          <cell r="T870">
            <v>15000</v>
          </cell>
          <cell r="U870">
            <v>0</v>
          </cell>
        </row>
        <row r="871">
          <cell r="C871" t="str">
            <v>09I02-03-V03-00870</v>
          </cell>
          <cell r="D871" t="str">
            <v>Inovácia interných procesov, manažmentu zamestnancov, objednávok a komunikácie s klientmi prostredníctvom návrhu riešenia CRM systému</v>
          </cell>
          <cell r="E871">
            <v>45308</v>
          </cell>
          <cell r="F871">
            <v>45308.643125000002</v>
          </cell>
          <cell r="G871" t="str">
            <v>Potrebné zaslať výzvu na doplnenie</v>
          </cell>
          <cell r="H871" t="str">
            <v>LIANA GOLIAŠ s.r.o.</v>
          </cell>
          <cell r="I871" t="str">
            <v>Lopuchovská</v>
          </cell>
          <cell r="J871" t="str">
            <v>734/1</v>
          </cell>
          <cell r="K871" t="str">
            <v>Raslavice</v>
          </cell>
          <cell r="L871" t="str">
            <v>08641</v>
          </cell>
          <cell r="M871" t="str">
            <v>Slovenská republika</v>
          </cell>
          <cell r="N871" t="str">
            <v>Lopuchovská 734/1, 08641 Raslavice</v>
          </cell>
          <cell r="O871" t="str">
            <v>53423526</v>
          </cell>
          <cell r="P871" t="str">
            <v>lazorikova@liana.sk</v>
          </cell>
          <cell r="Q871" t="str">
            <v>SK2121361869</v>
          </cell>
          <cell r="R871" t="str">
            <v>2121361869</v>
          </cell>
          <cell r="S871">
            <v>15000</v>
          </cell>
          <cell r="T871">
            <v>15000</v>
          </cell>
          <cell r="U871">
            <v>0</v>
          </cell>
        </row>
        <row r="872">
          <cell r="C872" t="str">
            <v>09I02-03-V03-00871</v>
          </cell>
          <cell r="D872" t="str">
            <v>Inovácia interných procesov, manažmentu zamestnancov, objednávok a komunikácie s klientmi prostredníctvom návrhu riešenia CRM systému</v>
          </cell>
          <cell r="E872">
            <v>45308</v>
          </cell>
          <cell r="F872">
            <v>45308.662499999999</v>
          </cell>
          <cell r="G872" t="str">
            <v>Potrebné zaslať výzvu na doplnenie</v>
          </cell>
          <cell r="H872" t="str">
            <v>RONY service s. r. o.</v>
          </cell>
          <cell r="I872" t="str">
            <v>Karpatská</v>
          </cell>
          <cell r="J872" t="str">
            <v>54/A</v>
          </cell>
          <cell r="K872" t="str">
            <v>Trenčín</v>
          </cell>
          <cell r="L872">
            <v>91101</v>
          </cell>
          <cell r="M872" t="str">
            <v>Slovenská republika</v>
          </cell>
          <cell r="N872" t="str">
            <v>Karpatská 54/A, 91101 Trenčín</v>
          </cell>
          <cell r="O872" t="str">
            <v>53399889</v>
          </cell>
          <cell r="P872" t="str">
            <v>info@rony-service.sk</v>
          </cell>
          <cell r="Q872" t="str">
            <v>SK2121369536</v>
          </cell>
          <cell r="R872" t="str">
            <v>2121369536</v>
          </cell>
          <cell r="S872">
            <v>15000</v>
          </cell>
          <cell r="T872">
            <v>15000</v>
          </cell>
          <cell r="U872">
            <v>0</v>
          </cell>
        </row>
        <row r="873">
          <cell r="C873" t="str">
            <v>09I02-03-V03-00872</v>
          </cell>
          <cell r="D873" t="str">
            <v>Inovácia interných procesov, manažmentu zamestnancov, objednávok a komunikácie s klientmi prostredníctvom návrhu riešenia CRM systému</v>
          </cell>
          <cell r="E873">
            <v>45308</v>
          </cell>
          <cell r="F873">
            <v>45308.675092592595</v>
          </cell>
          <cell r="G873" t="str">
            <v>Potrebné zaslať výzvu na doplnenie</v>
          </cell>
          <cell r="H873" t="str">
            <v>Aderyn s. r. o.</v>
          </cell>
          <cell r="I873" t="str">
            <v>Fučíkova</v>
          </cell>
          <cell r="J873" t="str">
            <v>538/34</v>
          </cell>
          <cell r="K873" t="str">
            <v>Závadka nad Hronom</v>
          </cell>
          <cell r="L873">
            <v>97667</v>
          </cell>
          <cell r="M873" t="str">
            <v>Slovenská republika</v>
          </cell>
          <cell r="N873" t="str">
            <v>Fučíkova 538/34, 97667 Závadka nad Hronom</v>
          </cell>
          <cell r="O873" t="str">
            <v>53141156</v>
          </cell>
          <cell r="P873" t="str">
            <v>duricaandrej1@gmail.com</v>
          </cell>
          <cell r="Q873" t="str">
            <v>SK2121283945</v>
          </cell>
          <cell r="R873" t="str">
            <v>2121283945</v>
          </cell>
          <cell r="S873">
            <v>15000</v>
          </cell>
          <cell r="T873">
            <v>15000</v>
          </cell>
          <cell r="U873">
            <v>0</v>
          </cell>
        </row>
        <row r="874">
          <cell r="C874" t="str">
            <v>09I02-03-V03-00873</v>
          </cell>
          <cell r="D874" t="str">
            <v>Zvýšenie inovačného potenciálu v oblasti podpory imunitného systému</v>
          </cell>
          <cell r="E874">
            <v>45308</v>
          </cell>
          <cell r="F874">
            <v>45308.726215277777</v>
          </cell>
          <cell r="G874" t="str">
            <v>Potrebné zaslať výzvu na doplnenie</v>
          </cell>
          <cell r="H874" t="str">
            <v>Promedea s.r.o.</v>
          </cell>
          <cell r="I874" t="str">
            <v>Sliačska</v>
          </cell>
          <cell r="J874" t="str">
            <v>11289/43</v>
          </cell>
          <cell r="K874" t="str">
            <v>Bratislava - mestská časť Nové Mesto</v>
          </cell>
          <cell r="L874">
            <v>83102</v>
          </cell>
          <cell r="M874" t="str">
            <v>Slovenská republika</v>
          </cell>
          <cell r="N874" t="str">
            <v>Sliačska 11289/43, 83102 Bratislava - mestská časť Nové Mesto</v>
          </cell>
          <cell r="O874" t="str">
            <v>51550245</v>
          </cell>
          <cell r="P874" t="str">
            <v>nilusuto@gmail.com</v>
          </cell>
          <cell r="R874" t="str">
            <v>2120731910</v>
          </cell>
          <cell r="S874">
            <v>14994</v>
          </cell>
          <cell r="T874">
            <v>12495</v>
          </cell>
          <cell r="U874">
            <v>2499</v>
          </cell>
        </row>
        <row r="875">
          <cell r="C875" t="str">
            <v>09I02-03-V03-00874</v>
          </cell>
          <cell r="D875" t="str">
            <v>Vývoj a výskum integrovanej modulárnej e-commerce platformy s adaptabilným UX/UI dizajnom a inteligentným skladovým systémom</v>
          </cell>
          <cell r="E875">
            <v>45308</v>
          </cell>
          <cell r="F875">
            <v>45308.806481481479</v>
          </cell>
          <cell r="G875" t="str">
            <v>Potrebné zaslať výzvu na doplnenie</v>
          </cell>
          <cell r="H875" t="str">
            <v>YASTRABY s. r. o.</v>
          </cell>
          <cell r="I875" t="str">
            <v>NEVYPLNENE</v>
          </cell>
          <cell r="J875" t="str">
            <v>702/702</v>
          </cell>
          <cell r="K875" t="str">
            <v>Trstín</v>
          </cell>
          <cell r="L875">
            <v>91905</v>
          </cell>
          <cell r="M875" t="str">
            <v>Slovenská republika</v>
          </cell>
          <cell r="N875" t="str">
            <v>NEVYPLNENE 702/702, 91905 Trstín</v>
          </cell>
          <cell r="O875" t="str">
            <v>53325958</v>
          </cell>
          <cell r="P875" t="str">
            <v>yastraby9@gmail.com</v>
          </cell>
          <cell r="Q875" t="str">
            <v>SK2121391745</v>
          </cell>
          <cell r="R875" t="str">
            <v>2121391745</v>
          </cell>
          <cell r="S875">
            <v>0</v>
          </cell>
          <cell r="T875">
            <v>0</v>
          </cell>
          <cell r="U875">
            <v>0</v>
          </cell>
        </row>
        <row r="876">
          <cell r="C876" t="str">
            <v>09I02-03-V03-00875</v>
          </cell>
          <cell r="D876" t="str">
            <v>Vývoj automatizácie a zjednodušenie správy viacerých webových stránok</v>
          </cell>
          <cell r="E876">
            <v>45308</v>
          </cell>
          <cell r="F876">
            <v>45308.906342592592</v>
          </cell>
          <cell r="G876" t="str">
            <v>-</v>
          </cell>
          <cell r="H876" t="str">
            <v>Michal Ochránek - CHELLOWERS</v>
          </cell>
          <cell r="I876" t="str">
            <v>550</v>
          </cell>
          <cell r="J876" t="str">
            <v>550/550</v>
          </cell>
          <cell r="K876" t="str">
            <v>Sverepec</v>
          </cell>
          <cell r="L876" t="str">
            <v>01701</v>
          </cell>
          <cell r="M876" t="str">
            <v>Slovenská republika</v>
          </cell>
          <cell r="N876" t="str">
            <v>550 550/550, 01701 Sverepec</v>
          </cell>
          <cell r="O876" t="str">
            <v>47829028</v>
          </cell>
          <cell r="P876" t="str">
            <v>ochranekmichal@gmail.com</v>
          </cell>
          <cell r="R876" t="str">
            <v>1084443272</v>
          </cell>
          <cell r="S876">
            <v>0</v>
          </cell>
          <cell r="T876">
            <v>0</v>
          </cell>
          <cell r="U876">
            <v>0</v>
          </cell>
        </row>
        <row r="877">
          <cell r="C877" t="str">
            <v>09I02-03-V03-00876</v>
          </cell>
          <cell r="D877" t="str">
            <v>Inovácia interných procesov, manažmentu zamestnancov, objednávok a komunikácie s klientmi prostredníctvom návrhu riešenia CRM systému</v>
          </cell>
          <cell r="E877">
            <v>45309</v>
          </cell>
          <cell r="F877">
            <v>45309.333472222221</v>
          </cell>
          <cell r="G877" t="str">
            <v>Potrebné zaslať výzvu na doplnenie</v>
          </cell>
          <cell r="H877" t="str">
            <v>PRINTO s.r.o.</v>
          </cell>
          <cell r="I877" t="str">
            <v>Potočná</v>
          </cell>
          <cell r="J877" t="str">
            <v>1/A</v>
          </cell>
          <cell r="K877" t="str">
            <v>Košice - mestská časť Sever</v>
          </cell>
          <cell r="L877" t="str">
            <v>04001</v>
          </cell>
          <cell r="M877" t="str">
            <v>Slovenská republika</v>
          </cell>
          <cell r="N877" t="str">
            <v>Potočná 1/A, 04001 Košice - mestská časť Sever</v>
          </cell>
          <cell r="O877" t="str">
            <v>44961022</v>
          </cell>
          <cell r="P877" t="str">
            <v>matu@printo.sk</v>
          </cell>
          <cell r="Q877" t="str">
            <v>SK2022900220</v>
          </cell>
          <cell r="R877" t="str">
            <v>2022900220</v>
          </cell>
          <cell r="S877">
            <v>15000</v>
          </cell>
          <cell r="T877">
            <v>15000</v>
          </cell>
          <cell r="U877">
            <v>0</v>
          </cell>
        </row>
        <row r="878">
          <cell r="C878" t="str">
            <v>09I02-03-V03-00877</v>
          </cell>
          <cell r="D878" t="str">
            <v>Návrh individualizovaného riešenia pre digitalizáciu správy nákupného procesu</v>
          </cell>
          <cell r="E878">
            <v>45309</v>
          </cell>
          <cell r="F878">
            <v>45309.46539351852</v>
          </cell>
          <cell r="G878" t="str">
            <v>Potrebné zaslať výzvu na doplnenie</v>
          </cell>
          <cell r="H878" t="str">
            <v>SELTEX, s.r.o.</v>
          </cell>
          <cell r="I878" t="str">
            <v>Tržničné nám.</v>
          </cell>
          <cell r="J878" t="str">
            <v>4810/</v>
          </cell>
          <cell r="K878" t="str">
            <v>Komárno</v>
          </cell>
          <cell r="L878">
            <v>94505</v>
          </cell>
          <cell r="M878" t="str">
            <v>Slovenská republika</v>
          </cell>
          <cell r="N878" t="str">
            <v>Tržničné nám. 4810/, 94505 Komárno</v>
          </cell>
          <cell r="O878" t="str">
            <v>35960892</v>
          </cell>
          <cell r="P878" t="str">
            <v>norbert.strycek@seltex.sk</v>
          </cell>
          <cell r="Q878" t="str">
            <v>SK2022084218</v>
          </cell>
          <cell r="R878" t="str">
            <v>2022084218</v>
          </cell>
          <cell r="S878">
            <v>15000</v>
          </cell>
          <cell r="T878">
            <v>15000</v>
          </cell>
          <cell r="U878">
            <v>0</v>
          </cell>
        </row>
        <row r="879">
          <cell r="C879" t="str">
            <v>09I02-03-V03-00878</v>
          </cell>
          <cell r="D879" t="str">
            <v>Hype web</v>
          </cell>
          <cell r="E879">
            <v>45309</v>
          </cell>
          <cell r="G879" t="str">
            <v>-</v>
          </cell>
          <cell r="H879" t="str">
            <v>Hype, s.r.o.</v>
          </cell>
          <cell r="I879" t="str">
            <v>Palackého</v>
          </cell>
          <cell r="J879" t="str">
            <v>46/10</v>
          </cell>
          <cell r="K879" t="str">
            <v>Bratislava - mestská časť Staré Mesto</v>
          </cell>
          <cell r="L879">
            <v>81102</v>
          </cell>
          <cell r="M879" t="str">
            <v>Slovenská republika</v>
          </cell>
          <cell r="N879" t="str">
            <v>Palackého 46/10, 81102 Bratislava - mestská časť Staré Mesto</v>
          </cell>
          <cell r="O879" t="str">
            <v>47312041</v>
          </cell>
          <cell r="P879" t="str">
            <v>peter.sandor@hype.sk</v>
          </cell>
          <cell r="Q879" t="str">
            <v>SK2023817367</v>
          </cell>
          <cell r="R879" t="str">
            <v>2023817367</v>
          </cell>
          <cell r="S879">
            <v>0</v>
          </cell>
          <cell r="T879">
            <v>0</v>
          </cell>
          <cell r="U879">
            <v>0</v>
          </cell>
        </row>
        <row r="880">
          <cell r="C880" t="str">
            <v>09I02-03-V03-00879</v>
          </cell>
          <cell r="D880" t="str">
            <v>Inovácia interných procesov, manažmentu zamestnancov, objednávok a komunikácie so zákazníkmi – návrh riešenia CRM systému</v>
          </cell>
          <cell r="E880">
            <v>45309</v>
          </cell>
          <cell r="F880">
            <v>45309.616041666668</v>
          </cell>
          <cell r="G880" t="str">
            <v>Potrebné zaslať výzvu na doplnenie</v>
          </cell>
          <cell r="H880" t="str">
            <v>GOLIAŠ STAVEBNINY s.r.o.</v>
          </cell>
          <cell r="I880" t="str">
            <v>Hlavná</v>
          </cell>
          <cell r="J880" t="str">
            <v>352/15</v>
          </cell>
          <cell r="K880" t="str">
            <v>Raslavice</v>
          </cell>
          <cell r="L880" t="str">
            <v>08641</v>
          </cell>
          <cell r="M880" t="str">
            <v>Slovenská republika</v>
          </cell>
          <cell r="N880" t="str">
            <v>Hlavná 352/15, 08641 Raslavice</v>
          </cell>
          <cell r="O880" t="str">
            <v>51289181</v>
          </cell>
          <cell r="P880" t="str">
            <v>sofmersk@gmail.com</v>
          </cell>
          <cell r="Q880" t="str">
            <v>SK2120662038</v>
          </cell>
          <cell r="R880" t="str">
            <v>2120662038</v>
          </cell>
          <cell r="S880">
            <v>15000</v>
          </cell>
          <cell r="T880">
            <v>15000</v>
          </cell>
          <cell r="U880">
            <v>0</v>
          </cell>
        </row>
        <row r="881">
          <cell r="C881" t="str">
            <v>09I02-03-V03-00880</v>
          </cell>
          <cell r="D881" t="str">
            <v>Komunitná Pomoc a Zdieľanie Služieb</v>
          </cell>
          <cell r="E881">
            <v>45309</v>
          </cell>
          <cell r="F881">
            <v>45309.752708333333</v>
          </cell>
          <cell r="G881" t="str">
            <v>Potrebné zaslať výzvu na doplnenie</v>
          </cell>
          <cell r="H881" t="str">
            <v>NextUp, s. r. o.</v>
          </cell>
          <cell r="I881" t="str">
            <v>Budatínska</v>
          </cell>
          <cell r="J881" t="str">
            <v>16/</v>
          </cell>
          <cell r="K881" t="str">
            <v>Bratislava - mestská časť Petržalka</v>
          </cell>
          <cell r="L881">
            <v>85106</v>
          </cell>
          <cell r="M881" t="str">
            <v>Slovenská republika</v>
          </cell>
          <cell r="N881" t="str">
            <v>Budatínska 16/, 85106 Bratislava - mestská časť Petržalka</v>
          </cell>
          <cell r="O881" t="str">
            <v>52990915</v>
          </cell>
          <cell r="P881" t="str">
            <v>nextup@outlook.sk</v>
          </cell>
          <cell r="R881" t="str">
            <v>2121252078</v>
          </cell>
          <cell r="S881">
            <v>0</v>
          </cell>
          <cell r="T881">
            <v>0</v>
          </cell>
          <cell r="U881">
            <v>0</v>
          </cell>
        </row>
        <row r="882">
          <cell r="C882" t="str">
            <v>09I02-03-V03-00881</v>
          </cell>
          <cell r="D882" t="str">
            <v>Vývoj, výroba a testovanie riadiaceho hardvéru pre potreby skonštruovania vylepšeného prototypu Home-unitu.</v>
          </cell>
          <cell r="E882">
            <v>45309</v>
          </cell>
          <cell r="F882">
            <v>45309.868645833332</v>
          </cell>
          <cell r="G882" t="str">
            <v>Potrebné zaslať výzvu na doplnenie</v>
          </cell>
          <cell r="H882" t="str">
            <v>AQUASTOW s. r. o.</v>
          </cell>
          <cell r="I882" t="str">
            <v>Dunajská</v>
          </cell>
          <cell r="J882" t="str">
            <v>15/A</v>
          </cell>
          <cell r="K882" t="str">
            <v>Bratislava - mestská časť Staré Mesto</v>
          </cell>
          <cell r="L882">
            <v>81108</v>
          </cell>
          <cell r="M882" t="str">
            <v>Slovenská republika</v>
          </cell>
          <cell r="N882" t="str">
            <v>Dunajská 15/A, 81108 Bratislava - mestská časť Staré Mesto</v>
          </cell>
          <cell r="O882" t="str">
            <v>54370710</v>
          </cell>
          <cell r="P882" t="str">
            <v>estofko@gmail.com</v>
          </cell>
          <cell r="Q882" t="str">
            <v>SK2121689361</v>
          </cell>
          <cell r="R882" t="str">
            <v>2121689361</v>
          </cell>
          <cell r="S882">
            <v>12546</v>
          </cell>
          <cell r="T882">
            <v>12546</v>
          </cell>
          <cell r="U882">
            <v>0</v>
          </cell>
        </row>
        <row r="883">
          <cell r="C883" t="str">
            <v>09I02-03-V03-00882</v>
          </cell>
          <cell r="D883" t="str">
            <v>IS systém CRM pre stavebný manažment a inžiniering - návrh individualizovaného riešenia vrátane interaktívného prototypu</v>
          </cell>
          <cell r="E883">
            <v>45310</v>
          </cell>
          <cell r="F883">
            <v>45310.427187499998</v>
          </cell>
          <cell r="G883" t="str">
            <v>Potrebné zaslať výzvu na doplnenie</v>
          </cell>
          <cell r="H883" t="str">
            <v>PÁC – Real, s.r.o.</v>
          </cell>
          <cell r="I883" t="str">
            <v>Dunajská</v>
          </cell>
          <cell r="J883" t="str">
            <v>7257/3B</v>
          </cell>
          <cell r="K883" t="str">
            <v>Bratislava - mestská časť Staré Mesto</v>
          </cell>
          <cell r="L883">
            <v>81108</v>
          </cell>
          <cell r="M883" t="str">
            <v>Slovenská republika</v>
          </cell>
          <cell r="N883" t="str">
            <v>Dunajská 7257/3B, 81108 Bratislava - mestská časť Staré Mesto</v>
          </cell>
          <cell r="O883" t="str">
            <v>52308294</v>
          </cell>
          <cell r="P883" t="str">
            <v>hudakmilan65@icloud.com</v>
          </cell>
          <cell r="Q883" t="str">
            <v>SK2120995690</v>
          </cell>
          <cell r="R883" t="str">
            <v>2120995690</v>
          </cell>
          <cell r="S883">
            <v>15000</v>
          </cell>
          <cell r="T883">
            <v>15000</v>
          </cell>
          <cell r="U883">
            <v>0</v>
          </cell>
        </row>
        <row r="884">
          <cell r="C884" t="str">
            <v>09I02-03-V03-00883</v>
          </cell>
          <cell r="D884" t="str">
            <v>Modulárny ERP pre obchod (MO a VO) - návrh individualizovaného riešenia CRM systému vrátane interaktívneho prototypu</v>
          </cell>
          <cell r="E884">
            <v>45310</v>
          </cell>
          <cell r="F884">
            <v>45310.439872685187</v>
          </cell>
          <cell r="G884" t="str">
            <v>Potrebné zaslať výzvu na doplnenie</v>
          </cell>
          <cell r="H884" t="str">
            <v>D3 Consulting s.r.o.</v>
          </cell>
          <cell r="I884" t="str">
            <v>Dunajská</v>
          </cell>
          <cell r="J884" t="str">
            <v>7257/30/B</v>
          </cell>
          <cell r="K884" t="str">
            <v>Bratislava - mestská časť Staré Mesto</v>
          </cell>
          <cell r="L884">
            <v>81108</v>
          </cell>
          <cell r="M884" t="str">
            <v>Slovenská republika</v>
          </cell>
          <cell r="N884" t="str">
            <v>Dunajská 7257/30/B, 81108 Bratislava - mestská časť Staré Mesto</v>
          </cell>
          <cell r="O884" t="str">
            <v>55098002</v>
          </cell>
          <cell r="P884" t="str">
            <v>henrietasaifi@gmail.com</v>
          </cell>
          <cell r="R884" t="str">
            <v>2121870641</v>
          </cell>
          <cell r="S884">
            <v>15000</v>
          </cell>
          <cell r="T884">
            <v>12500</v>
          </cell>
          <cell r="U884">
            <v>2500</v>
          </cell>
        </row>
        <row r="885">
          <cell r="C885" t="str">
            <v>09I02-03-V03-00884</v>
          </cell>
          <cell r="D885" t="str">
            <v>Vývoj automatizácie procesu spracovania dochádzky, diét a zamestnaneckých bonusov v transportnej spoločnosti</v>
          </cell>
          <cell r="E885">
            <v>45310</v>
          </cell>
          <cell r="F885">
            <v>45310.482534722221</v>
          </cell>
          <cell r="G885" t="str">
            <v>Potrebné zaslať výzvu na doplnenie</v>
          </cell>
          <cell r="H885" t="str">
            <v>Gartner Slovakia s.r.o.</v>
          </cell>
          <cell r="I885" t="str">
            <v>Slovnaftská</v>
          </cell>
          <cell r="J885" t="str">
            <v>12218/102</v>
          </cell>
          <cell r="K885" t="str">
            <v>Bratislava - mestská časť Podunajské Biskupice</v>
          </cell>
          <cell r="L885">
            <v>82107</v>
          </cell>
          <cell r="M885" t="str">
            <v>Slovenská republika</v>
          </cell>
          <cell r="N885" t="str">
            <v>Slovnaftská 12218/102, 82107 Bratislava - mestská časť Podunajské Biskupice</v>
          </cell>
          <cell r="O885" t="str">
            <v>47034122</v>
          </cell>
          <cell r="P885" t="str">
            <v>gabriel.voros@gartner-slovakia.sk</v>
          </cell>
          <cell r="Q885" t="str">
            <v>SK2023709732</v>
          </cell>
          <cell r="R885" t="str">
            <v>2023709732</v>
          </cell>
          <cell r="S885">
            <v>15000</v>
          </cell>
          <cell r="T885">
            <v>15000</v>
          </cell>
          <cell r="U885">
            <v>0</v>
          </cell>
        </row>
        <row r="886">
          <cell r="C886" t="str">
            <v>09I02-03-V03-00885</v>
          </cell>
          <cell r="D886" t="str">
            <v>Návrh individualizovaného riešenia pre digitalizáciu interných procesov</v>
          </cell>
          <cell r="E886">
            <v>45310</v>
          </cell>
          <cell r="F886">
            <v>45310.493194444447</v>
          </cell>
          <cell r="G886" t="str">
            <v>Potrebné zaslať výzvu na doplnenie</v>
          </cell>
          <cell r="H886" t="str">
            <v>IDONA, spol. s r.o.</v>
          </cell>
          <cell r="I886" t="str">
            <v>Trenčianska cesta</v>
          </cell>
          <cell r="J886" t="str">
            <v>31/</v>
          </cell>
          <cell r="K886" t="str">
            <v>Bánovce nad Bebravou</v>
          </cell>
          <cell r="L886">
            <v>95701</v>
          </cell>
          <cell r="M886" t="str">
            <v>Slovenská republika</v>
          </cell>
          <cell r="N886" t="str">
            <v>Trenčianska cesta 31/, 95701 Bánovce nad Bebravou</v>
          </cell>
          <cell r="O886" t="str">
            <v>34138277</v>
          </cell>
          <cell r="P886" t="str">
            <v>martin.zajko@idona.sk</v>
          </cell>
          <cell r="Q886" t="str">
            <v>SK2020417223</v>
          </cell>
          <cell r="R886" t="str">
            <v>2020417223</v>
          </cell>
          <cell r="S886">
            <v>15000</v>
          </cell>
          <cell r="T886">
            <v>15000</v>
          </cell>
          <cell r="U886">
            <v>0</v>
          </cell>
        </row>
        <row r="887">
          <cell r="C887" t="str">
            <v>09I02-03-V03-00886</v>
          </cell>
          <cell r="D887" t="str">
            <v>Vývoj a implementácia prediktívneho analytického nástroja pre e-commerce - Zameranie na vývoj inovatívneho softvéru na analýzu a predikciu chovania zákazníkov, minimalizáciu neprebratých zásielok a optimalizáciu procesov.</v>
          </cell>
          <cell r="E887">
            <v>45310</v>
          </cell>
          <cell r="F887">
            <v>45310.723807870374</v>
          </cell>
          <cell r="G887" t="str">
            <v>Potrebné zaslať výzvu na doplnenie</v>
          </cell>
          <cell r="H887" t="str">
            <v>ZEUS REX, s. r. o.</v>
          </cell>
          <cell r="I887" t="str">
            <v>Podlesná</v>
          </cell>
          <cell r="J887" t="str">
            <v>402/91</v>
          </cell>
          <cell r="K887" t="str">
            <v>Valaliky</v>
          </cell>
          <cell r="L887" t="str">
            <v>04413</v>
          </cell>
          <cell r="M887" t="str">
            <v>Slovenská republika</v>
          </cell>
          <cell r="N887" t="str">
            <v>Podlesná 402/91, 04413 Valaliky</v>
          </cell>
          <cell r="O887" t="str">
            <v>52749916</v>
          </cell>
          <cell r="P887" t="str">
            <v>joeiik@gmail.com</v>
          </cell>
          <cell r="R887" t="str">
            <v>2121123928</v>
          </cell>
          <cell r="S887">
            <v>0</v>
          </cell>
          <cell r="T887">
            <v>0</v>
          </cell>
          <cell r="U887">
            <v>0</v>
          </cell>
        </row>
        <row r="888">
          <cell r="C888" t="str">
            <v>09I02-03-V03-00887</v>
          </cell>
          <cell r="D888" t="str">
            <v>Inovácia interných procesov, manažmentu zamestnancov, objednávok a komunikácie so zákazníkmi – návrh riešenia CRM systému</v>
          </cell>
          <cell r="E888">
            <v>45310</v>
          </cell>
          <cell r="F888">
            <v>45310.742997685185</v>
          </cell>
          <cell r="G888" t="str">
            <v>Potrebné zaslať výzvu na doplnenie</v>
          </cell>
          <cell r="H888" t="str">
            <v>4SERVICE s.r.o.</v>
          </cell>
          <cell r="I888" t="str">
            <v>Potočná</v>
          </cell>
          <cell r="J888" t="str">
            <v>1/A</v>
          </cell>
          <cell r="K888" t="str">
            <v>Košice - mestská časť Sever</v>
          </cell>
          <cell r="L888" t="str">
            <v>04001</v>
          </cell>
          <cell r="M888" t="str">
            <v>Slovenská republika</v>
          </cell>
          <cell r="N888" t="str">
            <v>Potočná 1/A, 04001 Košice - mestská časť Sever</v>
          </cell>
          <cell r="O888" t="str">
            <v>52853063</v>
          </cell>
          <cell r="P888" t="str">
            <v>4service.slovakia@gmail.com</v>
          </cell>
          <cell r="R888" t="str">
            <v>2121156070</v>
          </cell>
          <cell r="S888">
            <v>15000</v>
          </cell>
          <cell r="T888">
            <v>12500</v>
          </cell>
          <cell r="U888">
            <v>2500</v>
          </cell>
        </row>
        <row r="889">
          <cell r="C889" t="str">
            <v>09I02-03-V03-00888</v>
          </cell>
          <cell r="D889" t="str">
            <v>Inovácia interných procesov, manažmentu zamestnancov a komunikácie s klientmi prostredníctvom návrhu riešenia CRM systému</v>
          </cell>
          <cell r="E889">
            <v>45310</v>
          </cell>
          <cell r="F889">
            <v>45310.769687499997</v>
          </cell>
          <cell r="G889" t="str">
            <v>Potrebné zaslať výzvu na doplnenie</v>
          </cell>
          <cell r="H889" t="str">
            <v>ROCHUS, s.r.o.</v>
          </cell>
          <cell r="I889" t="str">
            <v>Poráč</v>
          </cell>
          <cell r="J889" t="str">
            <v>329/</v>
          </cell>
          <cell r="K889" t="str">
            <v>Poráč</v>
          </cell>
          <cell r="L889" t="str">
            <v>05323</v>
          </cell>
          <cell r="M889" t="str">
            <v>Slovenská republika</v>
          </cell>
          <cell r="N889" t="str">
            <v>Poráč 329/, 05323 Poráč</v>
          </cell>
          <cell r="O889" t="str">
            <v>45471924</v>
          </cell>
          <cell r="P889" t="str">
            <v>ondrej@biron.sk</v>
          </cell>
          <cell r="Q889" t="str">
            <v>SK2022996558</v>
          </cell>
          <cell r="R889" t="str">
            <v>2022996558</v>
          </cell>
          <cell r="S889">
            <v>15000</v>
          </cell>
          <cell r="T889">
            <v>15000</v>
          </cell>
          <cell r="U889">
            <v>0</v>
          </cell>
        </row>
        <row r="890">
          <cell r="C890" t="str">
            <v>09I02-03-V03-00889</v>
          </cell>
          <cell r="D890" t="str">
            <v>Modulárny ERP pre obchod (MO a VO) - návrh individualizovaného riešenia CRM systému vrátane interaktívného prototypu</v>
          </cell>
          <cell r="E890">
            <v>45310</v>
          </cell>
          <cell r="G890" t="str">
            <v>-</v>
          </cell>
          <cell r="H890" t="str">
            <v>eTrade &amp; Consulting International, družstvo</v>
          </cell>
          <cell r="I890" t="str">
            <v>Dunajská</v>
          </cell>
          <cell r="J890" t="str">
            <v>7257/3/B</v>
          </cell>
          <cell r="K890" t="str">
            <v>Bratislava - mestská časť Staré Mesto</v>
          </cell>
          <cell r="L890">
            <v>81108</v>
          </cell>
          <cell r="M890" t="str">
            <v>Slovenská republika</v>
          </cell>
          <cell r="N890" t="str">
            <v>Dunajská 7257/3/B, 81108 Bratislava - mestská časť Staré Mesto</v>
          </cell>
          <cell r="O890" t="str">
            <v>51922011</v>
          </cell>
          <cell r="P890" t="str">
            <v>hudak@mitax.sk</v>
          </cell>
          <cell r="Q890" t="str">
            <v>SK2120969059</v>
          </cell>
          <cell r="R890" t="str">
            <v>2120969059</v>
          </cell>
          <cell r="S890">
            <v>0</v>
          </cell>
          <cell r="T890">
            <v>0</v>
          </cell>
          <cell r="U890">
            <v>0</v>
          </cell>
        </row>
        <row r="891">
          <cell r="C891" t="str">
            <v>09I02-03-V03-00890</v>
          </cell>
          <cell r="D891" t="str">
            <v>Modulárny ERP systém pre gastro prevádzku - Návrh individualizovaného riešenia CRM systému spolu s interaktívnym prototypom</v>
          </cell>
          <cell r="E891">
            <v>45310</v>
          </cell>
          <cell r="G891" t="str">
            <v>-</v>
          </cell>
          <cell r="H891" t="str">
            <v>AurumTerra s.r.o.</v>
          </cell>
          <cell r="I891" t="str">
            <v>Sadová</v>
          </cell>
          <cell r="J891" t="str">
            <v>577/3</v>
          </cell>
          <cell r="K891" t="str">
            <v>Stakčín</v>
          </cell>
          <cell r="L891">
            <v>6761</v>
          </cell>
          <cell r="M891" t="str">
            <v>Slovenská republika</v>
          </cell>
          <cell r="N891" t="str">
            <v>Sadová 577/3, 6761 Stakčín</v>
          </cell>
          <cell r="O891" t="str">
            <v>51073862</v>
          </cell>
          <cell r="P891" t="str">
            <v>hudak@mitax.sk</v>
          </cell>
          <cell r="R891" t="str">
            <v>2120587656</v>
          </cell>
          <cell r="S891">
            <v>0</v>
          </cell>
          <cell r="T891">
            <v>0</v>
          </cell>
          <cell r="U891">
            <v>0</v>
          </cell>
        </row>
        <row r="892">
          <cell r="C892" t="str">
            <v>09I02-03-V03-00891</v>
          </cell>
          <cell r="D892" t="str">
            <v>Inovácia interných procesov, manažmentu zamestnancov, objednávok a komunikácie s klientmi prostredníctvom návrhu riešenia CRM systému</v>
          </cell>
          <cell r="E892">
            <v>45312</v>
          </cell>
          <cell r="F892">
            <v>45312.59710648148</v>
          </cell>
          <cell r="G892" t="str">
            <v>Potrebné zaslať výzvu na doplnenie</v>
          </cell>
          <cell r="H892" t="str">
            <v>Mgr. Oliver Jesenský</v>
          </cell>
          <cell r="I892" t="str">
            <v>Skároš</v>
          </cell>
          <cell r="J892" t="str">
            <v>280/</v>
          </cell>
          <cell r="K892" t="str">
            <v>Skároš</v>
          </cell>
          <cell r="L892" t="str">
            <v>04411</v>
          </cell>
          <cell r="M892" t="str">
            <v>Slovenská republika</v>
          </cell>
          <cell r="N892" t="str">
            <v>Skároš 280/, 04411 Skároš</v>
          </cell>
          <cell r="O892" t="str">
            <v>53386183</v>
          </cell>
          <cell r="P892" t="str">
            <v>oliverjesensky@gmail.com</v>
          </cell>
          <cell r="R892" t="str">
            <v>1086651797</v>
          </cell>
          <cell r="S892">
            <v>15000</v>
          </cell>
          <cell r="T892">
            <v>12500</v>
          </cell>
          <cell r="U892">
            <v>2500</v>
          </cell>
        </row>
        <row r="893">
          <cell r="C893" t="str">
            <v>09I02-03-V03-00892</v>
          </cell>
          <cell r="D893" t="str">
            <v>Modulárny ERP systém pre gastro prevádzku - Návrh individualizovaného riešenia CRM systému spolu s interaktívnym prototypom</v>
          </cell>
          <cell r="E893">
            <v>45313</v>
          </cell>
          <cell r="G893" t="str">
            <v>-</v>
          </cell>
          <cell r="H893" t="str">
            <v>RJ Finance, s. r. o.</v>
          </cell>
          <cell r="I893" t="str">
            <v>Jesenského</v>
          </cell>
          <cell r="J893" t="str">
            <v>1661/25</v>
          </cell>
          <cell r="K893" t="str">
            <v>Snina</v>
          </cell>
          <cell r="L893">
            <v>6901</v>
          </cell>
          <cell r="M893" t="str">
            <v>Slovenská republika</v>
          </cell>
          <cell r="N893" t="str">
            <v>Jesenského 1661/25, 6901 Snina</v>
          </cell>
          <cell r="O893" t="str">
            <v>52992110</v>
          </cell>
          <cell r="P893" t="str">
            <v>simon.richard@centrum.sk</v>
          </cell>
          <cell r="R893" t="str">
            <v>2121321257</v>
          </cell>
          <cell r="S893">
            <v>0</v>
          </cell>
          <cell r="T893">
            <v>0</v>
          </cell>
          <cell r="U893">
            <v>0</v>
          </cell>
        </row>
        <row r="894">
          <cell r="C894" t="str">
            <v>09I02-03-V03-00893</v>
          </cell>
          <cell r="D894" t="str">
            <v>IS systém CRM pre predaj a správu nehnuteľnosti - návrh individualizovaného riešenia vrátane interaktívného prototypu</v>
          </cell>
          <cell r="E894">
            <v>45313</v>
          </cell>
          <cell r="G894" t="str">
            <v>-</v>
          </cell>
          <cell r="H894" t="str">
            <v>GRAVITAS a. s.</v>
          </cell>
          <cell r="I894" t="str">
            <v>Budyšínska</v>
          </cell>
          <cell r="J894" t="str">
            <v>36/</v>
          </cell>
          <cell r="K894" t="str">
            <v>Bratislava - mestská časť Nové Mesto</v>
          </cell>
          <cell r="L894">
            <v>83102</v>
          </cell>
          <cell r="M894" t="str">
            <v>Slovenská republika</v>
          </cell>
          <cell r="N894" t="str">
            <v>Budyšínska 36/, 83102 Bratislava - mestská časť Nové Mesto</v>
          </cell>
          <cell r="O894" t="str">
            <v>46 167 633</v>
          </cell>
          <cell r="P894" t="str">
            <v>martinmadlenak@gmail.com</v>
          </cell>
          <cell r="Q894" t="str">
            <v>SK2023270964</v>
          </cell>
          <cell r="R894" t="str">
            <v>2023270964</v>
          </cell>
          <cell r="S894">
            <v>0</v>
          </cell>
          <cell r="T894">
            <v>0</v>
          </cell>
          <cell r="U894">
            <v>0</v>
          </cell>
        </row>
        <row r="895">
          <cell r="C895" t="str">
            <v>09I02-03-V03-00894</v>
          </cell>
          <cell r="D895" t="str">
            <v>Inovácia interných procesov, manažmentu zamestnancov, objednávok a komunikácie s klientmi prostredníctvom návrhu riešenia CRM systému</v>
          </cell>
          <cell r="E895">
            <v>45313</v>
          </cell>
          <cell r="F895">
            <v>45313.650868055556</v>
          </cell>
          <cell r="G895" t="str">
            <v>Potrebné zaslať výzvu na doplnenie</v>
          </cell>
          <cell r="H895" t="str">
            <v>TOKAJ ZLATÁ PUTŇA s.r.o.</v>
          </cell>
          <cell r="I895" t="str">
            <v>Agátová</v>
          </cell>
          <cell r="J895" t="str">
            <v>742/17</v>
          </cell>
          <cell r="K895" t="str">
            <v>Streda nad Bodrogom</v>
          </cell>
          <cell r="L895" t="str">
            <v>07631</v>
          </cell>
          <cell r="M895" t="str">
            <v>Slovenská republika</v>
          </cell>
          <cell r="N895" t="str">
            <v>Agátová 742/17, 07631 Streda nad Bodrogom</v>
          </cell>
          <cell r="O895" t="str">
            <v>46670912</v>
          </cell>
          <cell r="P895" t="str">
            <v>erik@zlataputna.sk</v>
          </cell>
          <cell r="Q895" t="str">
            <v>SK2023521676</v>
          </cell>
          <cell r="R895" t="str">
            <v>2023521676</v>
          </cell>
          <cell r="S895">
            <v>15000</v>
          </cell>
          <cell r="T895">
            <v>15000</v>
          </cell>
          <cell r="U895">
            <v>0</v>
          </cell>
        </row>
        <row r="896">
          <cell r="C896" t="str">
            <v>09I02-03-V03-00895</v>
          </cell>
          <cell r="D896" t="str">
            <v>Inovácia interných procesov, manažmentu zamestnancov, objednávok a komunikácie s klientmi prostredníctvom návrhu riešenia CRM systému</v>
          </cell>
          <cell r="E896">
            <v>45313</v>
          </cell>
          <cell r="F896">
            <v>45313.663391203707</v>
          </cell>
          <cell r="G896" t="str">
            <v>Potrebné zaslať výzvu na doplnenie</v>
          </cell>
          <cell r="H896" t="str">
            <v>Anna Nagyová - ZLATÝ STRAPEC</v>
          </cell>
          <cell r="I896" t="str">
            <v>Tokajská ulica</v>
          </cell>
          <cell r="J896" t="str">
            <v>118/19</v>
          </cell>
          <cell r="K896" t="str">
            <v>Viničky</v>
          </cell>
          <cell r="L896" t="str">
            <v>07631</v>
          </cell>
          <cell r="M896" t="str">
            <v>Slovenská republika</v>
          </cell>
          <cell r="N896" t="str">
            <v>Tokajská ulica 118/19, 07631 Viničky</v>
          </cell>
          <cell r="O896" t="str">
            <v>33148449</v>
          </cell>
          <cell r="P896" t="str">
            <v>tokaj@zlatystrapec.com</v>
          </cell>
          <cell r="Q896" t="str">
            <v>SK1023636889</v>
          </cell>
          <cell r="R896" t="str">
            <v>1023636889</v>
          </cell>
          <cell r="S896">
            <v>15000</v>
          </cell>
          <cell r="T896">
            <v>15000</v>
          </cell>
          <cell r="U896">
            <v>0</v>
          </cell>
        </row>
        <row r="897">
          <cell r="C897" t="str">
            <v>09I02-03-V03-00896</v>
          </cell>
          <cell r="D897" t="str">
            <v>Návrh technológie získavania biologicky aktívnych a senzorických zložiek konopy siatej</v>
          </cell>
          <cell r="E897">
            <v>45313</v>
          </cell>
          <cell r="F897">
            <v>45313.69872685185</v>
          </cell>
          <cell r="G897" t="str">
            <v>Potrebné zaslať výzvu na doplnenie</v>
          </cell>
          <cell r="H897" t="str">
            <v>Planta Medical s.r.o.</v>
          </cell>
          <cell r="I897" t="str">
            <v>Čadečka</v>
          </cell>
          <cell r="J897" t="str">
            <v>3161/3161</v>
          </cell>
          <cell r="K897" t="str">
            <v>Čadca</v>
          </cell>
          <cell r="L897" t="str">
            <v>02201</v>
          </cell>
          <cell r="M897" t="str">
            <v>Slovenská republika</v>
          </cell>
          <cell r="N897" t="str">
            <v>Čadečka 3161/3161, 02201 Čadca</v>
          </cell>
          <cell r="O897" t="str">
            <v>54637643</v>
          </cell>
          <cell r="P897" t="str">
            <v>admin@plantamedical.eu</v>
          </cell>
          <cell r="Q897" t="str">
            <v>SK2121750103</v>
          </cell>
          <cell r="R897" t="str">
            <v>2121750103</v>
          </cell>
          <cell r="S897">
            <v>0</v>
          </cell>
          <cell r="T897">
            <v>0</v>
          </cell>
          <cell r="U897">
            <v>0</v>
          </cell>
        </row>
        <row r="898">
          <cell r="C898" t="str">
            <v>09I02-03-V03-00897</v>
          </cell>
          <cell r="D898" t="str">
            <v>Inovácia interných procesov, manažmentu zamestnancov, objednávok a komunikácie s klientmi prostredníctvom návrhu riešenia CRM systému</v>
          </cell>
          <cell r="E898">
            <v>45314</v>
          </cell>
          <cell r="F898">
            <v>45314.414652777778</v>
          </cell>
          <cell r="G898" t="str">
            <v>Potrebné zaslať výzvu na doplnenie</v>
          </cell>
          <cell r="H898" t="str">
            <v>PCkomplet s.r.o.</v>
          </cell>
          <cell r="I898" t="str">
            <v>Kopčákova</v>
          </cell>
          <cell r="J898" t="str">
            <v>142/3</v>
          </cell>
          <cell r="K898" t="str">
            <v>Raslavice</v>
          </cell>
          <cell r="L898" t="str">
            <v>08641</v>
          </cell>
          <cell r="M898" t="str">
            <v>Slovenská republika</v>
          </cell>
          <cell r="N898" t="str">
            <v>Kopčákova 142/3, 08641 Raslavice</v>
          </cell>
          <cell r="O898" t="str">
            <v>36730815</v>
          </cell>
          <cell r="P898" t="str">
            <v>info@pckomplet.sk</v>
          </cell>
          <cell r="Q898" t="str">
            <v>SK2022314294</v>
          </cell>
          <cell r="R898" t="str">
            <v>2022314294</v>
          </cell>
          <cell r="S898">
            <v>15000</v>
          </cell>
          <cell r="T898">
            <v>15000</v>
          </cell>
          <cell r="U898">
            <v>0</v>
          </cell>
        </row>
        <row r="899">
          <cell r="C899" t="str">
            <v>09I02-03-V03-00898</v>
          </cell>
          <cell r="D899" t="str">
            <v>Vývoj a postupy úprav striech malých úžitkových vozidiel na báze konvenčných aj elektrických pohonov na montáž klimatizačných a chladiarenských zariadení, včítane vykonania potrebných pevnostných a tuhostných testov</v>
          </cell>
          <cell r="E899">
            <v>45314</v>
          </cell>
          <cell r="F899">
            <v>45314.603032407409</v>
          </cell>
          <cell r="G899" t="str">
            <v>Potrebné zaslať výzvu na doplnenie</v>
          </cell>
          <cell r="H899" t="str">
            <v>AUTO-KLIMA Bratislava s.r.o.</v>
          </cell>
          <cell r="I899" t="str">
            <v>Beňadická</v>
          </cell>
          <cell r="J899" t="str">
            <v>5/</v>
          </cell>
          <cell r="K899" t="str">
            <v>Bratislava - mestská časť Petržalka</v>
          </cell>
          <cell r="L899">
            <v>85106</v>
          </cell>
          <cell r="M899" t="str">
            <v>Slovenská republika</v>
          </cell>
          <cell r="N899" t="str">
            <v>Beňadická 5/, 85106 Bratislava - mestská časť Petržalka</v>
          </cell>
          <cell r="O899" t="str">
            <v>35748729</v>
          </cell>
          <cell r="P899" t="str">
            <v>klimatizacia@auto-klima.sk</v>
          </cell>
          <cell r="Q899" t="str">
            <v>SK2020211567</v>
          </cell>
          <cell r="R899" t="str">
            <v>2020211567</v>
          </cell>
          <cell r="S899">
            <v>15000</v>
          </cell>
          <cell r="T899">
            <v>15000</v>
          </cell>
          <cell r="U899">
            <v>0</v>
          </cell>
        </row>
        <row r="900">
          <cell r="C900" t="str">
            <v>09I02-03-V03-00899</v>
          </cell>
          <cell r="D900" t="str">
            <v>Digitalizácia, automatizácia a optimalizácia interných procesov, dáta a analytika, umelá inteligencia</v>
          </cell>
          <cell r="E900">
            <v>45314</v>
          </cell>
          <cell r="F900">
            <v>45314.626446759263</v>
          </cell>
          <cell r="G900" t="str">
            <v>Potrebné zaslať výzvu na doplnenie</v>
          </cell>
          <cell r="H900" t="str">
            <v>Hotovo s. r. o.</v>
          </cell>
          <cell r="I900" t="str">
            <v>Štúrova</v>
          </cell>
          <cell r="J900" t="str">
            <v>44/44</v>
          </cell>
          <cell r="K900" t="str">
            <v>Košice - mestská časť Staré Mesto</v>
          </cell>
          <cell r="L900" t="str">
            <v>04001</v>
          </cell>
          <cell r="M900" t="str">
            <v>Slovenská republika</v>
          </cell>
          <cell r="N900" t="str">
            <v>Štúrova 44/44, 04001 Košice - mestská časť Staré Mesto</v>
          </cell>
          <cell r="O900" t="str">
            <v>45635404</v>
          </cell>
          <cell r="P900" t="str">
            <v>marian.skalsky@hotovo.com</v>
          </cell>
          <cell r="Q900" t="str">
            <v>SK2023066683</v>
          </cell>
          <cell r="R900" t="str">
            <v>2023066683</v>
          </cell>
          <cell r="S900">
            <v>15000</v>
          </cell>
          <cell r="T900">
            <v>15000</v>
          </cell>
          <cell r="U900">
            <v>0</v>
          </cell>
        </row>
        <row r="901">
          <cell r="C901" t="str">
            <v>09I02-03-V03-00900</v>
          </cell>
          <cell r="D901" t="str">
            <v>Inovácia interných procesov, manažmentu zamestnancov, správy dopytov a komunikácie so zákazníkmi – návrh riešenia CRM systému</v>
          </cell>
          <cell r="E901">
            <v>45314</v>
          </cell>
          <cell r="F901">
            <v>45314.643090277779</v>
          </cell>
          <cell r="G901" t="str">
            <v>Potrebné zaslať výzvu na doplnenie</v>
          </cell>
          <cell r="H901" t="str">
            <v>WI-NET Optik s. r. o.</v>
          </cell>
          <cell r="I901" t="str">
            <v>Hlavná</v>
          </cell>
          <cell r="J901" t="str">
            <v>8/18</v>
          </cell>
          <cell r="K901" t="str">
            <v>Raslavice</v>
          </cell>
          <cell r="L901" t="str">
            <v>08641</v>
          </cell>
          <cell r="M901" t="str">
            <v>Slovenská republika</v>
          </cell>
          <cell r="N901" t="str">
            <v>Hlavná 8/18, 08641 Raslavice</v>
          </cell>
          <cell r="O901" t="str">
            <v>47145439</v>
          </cell>
          <cell r="P901" t="str">
            <v>winet123@gmail.com</v>
          </cell>
          <cell r="R901" t="str">
            <v>2023765524</v>
          </cell>
          <cell r="S901">
            <v>15000</v>
          </cell>
          <cell r="T901">
            <v>12500</v>
          </cell>
          <cell r="U901">
            <v>2500</v>
          </cell>
        </row>
        <row r="902">
          <cell r="C902" t="str">
            <v>09I02-03-V03-00901</v>
          </cell>
          <cell r="D902" t="str">
            <v>Inovácia interných procesov, manažmentu zamestnancov, objednávok a komunikácie s klientmi prostredníctvom</v>
          </cell>
          <cell r="E902">
            <v>45314</v>
          </cell>
          <cell r="F902">
            <v>45314.66337962963</v>
          </cell>
          <cell r="G902" t="str">
            <v>Potrebné zaslať výzvu na doplnenie</v>
          </cell>
          <cell r="H902" t="str">
            <v>Sporáky na drevo s.r.o.</v>
          </cell>
          <cell r="I902" t="str">
            <v>Priechod</v>
          </cell>
          <cell r="J902" t="str">
            <v>130/</v>
          </cell>
          <cell r="K902" t="str">
            <v>Priechod</v>
          </cell>
          <cell r="L902">
            <v>97611</v>
          </cell>
          <cell r="M902" t="str">
            <v>Slovenská republika</v>
          </cell>
          <cell r="N902" t="str">
            <v>Priechod 130/, 97611 Priechod</v>
          </cell>
          <cell r="O902" t="str">
            <v>55800173</v>
          </cell>
          <cell r="P902" t="str">
            <v>maria.kmetova@sporakynadrevo.sk</v>
          </cell>
          <cell r="Q902" t="str">
            <v>SK2122114137</v>
          </cell>
          <cell r="R902" t="str">
            <v>2122114137</v>
          </cell>
          <cell r="S902">
            <v>15000</v>
          </cell>
          <cell r="T902">
            <v>15000</v>
          </cell>
          <cell r="U902">
            <v>0</v>
          </cell>
        </row>
        <row r="903">
          <cell r="C903" t="str">
            <v>09I02-03-V03-00902</v>
          </cell>
          <cell r="D903" t="str">
            <v>Inovácia interných procesov, manažmentu zamestnancov, objednávok a komunikácie s klientmi prostredníctvom návrhu riešenia CRM systému</v>
          </cell>
          <cell r="E903">
            <v>45314</v>
          </cell>
          <cell r="F903">
            <v>45314.681967592594</v>
          </cell>
          <cell r="G903" t="str">
            <v>Potrebné zaslať výzvu na doplnenie</v>
          </cell>
          <cell r="H903" t="str">
            <v>StrechyBJ s. r. o.</v>
          </cell>
          <cell r="I903" t="str">
            <v>Nový sad</v>
          </cell>
          <cell r="J903" t="str">
            <v>935/27</v>
          </cell>
          <cell r="K903" t="str">
            <v>Bardejov</v>
          </cell>
          <cell r="L903" t="str">
            <v>08501</v>
          </cell>
          <cell r="M903" t="str">
            <v>Slovenská republika</v>
          </cell>
          <cell r="N903" t="str">
            <v>Nový sad 935/27, 08501 Bardejov</v>
          </cell>
          <cell r="O903" t="str">
            <v>52081931</v>
          </cell>
          <cell r="P903" t="str">
            <v>strechybj@strechybj.sk</v>
          </cell>
          <cell r="Q903" t="str">
            <v>SK2120892191</v>
          </cell>
          <cell r="R903" t="str">
            <v>2120892191</v>
          </cell>
          <cell r="S903">
            <v>15000</v>
          </cell>
          <cell r="T903">
            <v>15000</v>
          </cell>
          <cell r="U903">
            <v>0</v>
          </cell>
        </row>
        <row r="904">
          <cell r="C904" t="str">
            <v>09I02-03-V03-00903</v>
          </cell>
          <cell r="D904" t="str">
            <v>Inovácia interných procesov, manažmentu zamestnancov, objednávok a komunikácie s klientmi prostredníctvom návrhu riešenia CRM systému</v>
          </cell>
          <cell r="E904">
            <v>45314</v>
          </cell>
          <cell r="F904">
            <v>45314.733067129629</v>
          </cell>
          <cell r="G904" t="str">
            <v>Potrebné zaslať výzvu na doplnenie</v>
          </cell>
          <cell r="H904" t="str">
            <v>KOVSTOL s. r. o.</v>
          </cell>
          <cell r="I904" t="str">
            <v>Duklianska</v>
          </cell>
          <cell r="J904" t="str">
            <v>4431/</v>
          </cell>
          <cell r="K904" t="str">
            <v>Bardejov</v>
          </cell>
          <cell r="L904" t="str">
            <v>08501</v>
          </cell>
          <cell r="M904" t="str">
            <v>Slovenská republika</v>
          </cell>
          <cell r="N904" t="str">
            <v>Duklianska 4431/, 08501 Bardejov</v>
          </cell>
          <cell r="O904" t="str">
            <v>44664133</v>
          </cell>
          <cell r="P904" t="str">
            <v>kovstol@kovstol.sk</v>
          </cell>
          <cell r="Q904" t="str">
            <v>SK2022786788</v>
          </cell>
          <cell r="R904" t="str">
            <v>2022786788</v>
          </cell>
          <cell r="S904">
            <v>15000</v>
          </cell>
          <cell r="T904">
            <v>15000</v>
          </cell>
          <cell r="U904">
            <v>0</v>
          </cell>
        </row>
        <row r="905">
          <cell r="C905" t="str">
            <v>09I02-03-V03-00904</v>
          </cell>
          <cell r="D905" t="str">
            <v>Digitalizácia a automatizácia manažmentu skladových zásob</v>
          </cell>
          <cell r="E905">
            <v>45315</v>
          </cell>
          <cell r="F905">
            <v>45315.356666666667</v>
          </cell>
          <cell r="G905" t="str">
            <v>Potrebné zaslať výzvu na doplnenie</v>
          </cell>
          <cell r="H905" t="str">
            <v>ALACARTE s.r.o.</v>
          </cell>
          <cell r="I905" t="str">
            <v>Štúrova</v>
          </cell>
          <cell r="J905" t="str">
            <v>423/1</v>
          </cell>
          <cell r="K905" t="str">
            <v>Červeník</v>
          </cell>
          <cell r="L905">
            <v>92042</v>
          </cell>
          <cell r="M905" t="str">
            <v>Slovenská republika</v>
          </cell>
          <cell r="N905" t="str">
            <v>Štúrova 423/1, 92042 Červeník</v>
          </cell>
          <cell r="O905" t="str">
            <v>53427335</v>
          </cell>
          <cell r="P905" t="str">
            <v>martin.petrgal@alacartesp.sk</v>
          </cell>
          <cell r="Q905" t="str">
            <v>SK2121373782</v>
          </cell>
          <cell r="R905" t="str">
            <v>2121373782</v>
          </cell>
          <cell r="S905">
            <v>0</v>
          </cell>
          <cell r="T905">
            <v>0</v>
          </cell>
          <cell r="U905">
            <v>0</v>
          </cell>
        </row>
        <row r="906">
          <cell r="C906" t="str">
            <v>09I02-03-V03-00905</v>
          </cell>
          <cell r="D906" t="str">
            <v>Návrh individualizovaného riešenia pre digitalizáciu interných procesov</v>
          </cell>
          <cell r="E906">
            <v>45315</v>
          </cell>
          <cell r="F906">
            <v>45315.559027777781</v>
          </cell>
          <cell r="G906" t="str">
            <v>Potrebné zaslať výzvu na doplnenie</v>
          </cell>
          <cell r="H906" t="str">
            <v>LUXLINE spol. s r.o.</v>
          </cell>
          <cell r="I906" t="str">
            <v>J.Murgasa</v>
          </cell>
          <cell r="J906" t="str">
            <v>9821/102</v>
          </cell>
          <cell r="K906" t="str">
            <v>Nové Zámky</v>
          </cell>
          <cell r="L906">
            <v>94064</v>
          </cell>
          <cell r="M906" t="str">
            <v>Slovenská republika</v>
          </cell>
          <cell r="N906" t="str">
            <v>J.Murgasa 9821/102, 94064 Nové Zámky</v>
          </cell>
          <cell r="O906" t="str">
            <v>34128263</v>
          </cell>
          <cell r="P906" t="str">
            <v>vlado@luxline.sk</v>
          </cell>
          <cell r="Q906" t="str">
            <v>SK2020414649</v>
          </cell>
          <cell r="R906" t="str">
            <v>2020414649</v>
          </cell>
          <cell r="S906">
            <v>15000</v>
          </cell>
          <cell r="T906">
            <v>15000</v>
          </cell>
          <cell r="U906">
            <v>0</v>
          </cell>
        </row>
        <row r="907">
          <cell r="C907" t="str">
            <v>09I02-03-V03-00906</v>
          </cell>
          <cell r="D907" t="str">
            <v>Návrh individualizovaného riešenia pre digitalizáciu obchodných procesov</v>
          </cell>
          <cell r="E907">
            <v>45315</v>
          </cell>
          <cell r="F907">
            <v>45315.63685185185</v>
          </cell>
          <cell r="G907" t="str">
            <v>Potrebné zaslať výzvu na doplnenie</v>
          </cell>
          <cell r="H907" t="str">
            <v>DOGGIE s.r.o.</v>
          </cell>
          <cell r="I907" t="str">
            <v>Pod vinicami</v>
          </cell>
          <cell r="J907" t="str">
            <v>4401/21</v>
          </cell>
          <cell r="K907" t="str">
            <v>Bratislava - mestská časť Staré Mesto</v>
          </cell>
          <cell r="L907">
            <v>81102</v>
          </cell>
          <cell r="M907" t="str">
            <v>Slovenská republika</v>
          </cell>
          <cell r="N907" t="str">
            <v>Pod vinicami 4401/21, 81102 Bratislava - mestská časť Staré Mesto</v>
          </cell>
          <cell r="O907">
            <v>46083529</v>
          </cell>
          <cell r="P907" t="str">
            <v>juraj.ferko@gmail.com</v>
          </cell>
          <cell r="Q907" t="str">
            <v>SK2023234169</v>
          </cell>
          <cell r="R907" t="str">
            <v>2023234169</v>
          </cell>
          <cell r="S907">
            <v>15000</v>
          </cell>
          <cell r="T907">
            <v>15000</v>
          </cell>
          <cell r="U907">
            <v>0</v>
          </cell>
        </row>
        <row r="908">
          <cell r="C908" t="str">
            <v>09I02-03-V03-00907</v>
          </cell>
          <cell r="D908" t="str">
            <v>Návrh individualizovaného riešenia pre digitalizáciu riadenia vzťahov so zákazníkmi</v>
          </cell>
          <cell r="E908">
            <v>45315</v>
          </cell>
          <cell r="F908">
            <v>45315.63685185185</v>
          </cell>
          <cell r="G908" t="str">
            <v>Potrebné zaslať výzvu na doplnenie</v>
          </cell>
          <cell r="H908" t="str">
            <v>INNOSALES, s. r. o.</v>
          </cell>
          <cell r="I908" t="str">
            <v>Monarská alej</v>
          </cell>
          <cell r="J908" t="str">
            <v>4062/60</v>
          </cell>
          <cell r="K908" t="str">
            <v>Chorvátsky Grob</v>
          </cell>
          <cell r="L908">
            <v>90025</v>
          </cell>
          <cell r="M908" t="str">
            <v>Slovenská republika</v>
          </cell>
          <cell r="N908" t="str">
            <v>Monarská alej 4062/60, 90025 Chorvátsky Grob</v>
          </cell>
          <cell r="O908" t="str">
            <v>55510191</v>
          </cell>
          <cell r="P908" t="str">
            <v>jean.toma@yahoo.com</v>
          </cell>
          <cell r="Q908" t="str">
            <v>SK2122031813</v>
          </cell>
          <cell r="R908" t="str">
            <v>2122031813</v>
          </cell>
          <cell r="S908">
            <v>15000</v>
          </cell>
          <cell r="T908">
            <v>15000</v>
          </cell>
          <cell r="U908">
            <v>0</v>
          </cell>
        </row>
        <row r="909">
          <cell r="C909" t="str">
            <v>09I02-03-V03-00908</v>
          </cell>
          <cell r="D909" t="str">
            <v>Návrh individualizovaného riešenia pre moderný zákaznícky portál</v>
          </cell>
          <cell r="E909">
            <v>45315</v>
          </cell>
          <cell r="F909">
            <v>45315.658738425926</v>
          </cell>
          <cell r="G909" t="str">
            <v>Potrebné zaslať výzvu na doplnenie</v>
          </cell>
          <cell r="H909" t="str">
            <v>DOGGIE BA s. r. o.</v>
          </cell>
          <cell r="I909" t="str">
            <v>Pod vinicami</v>
          </cell>
          <cell r="J909" t="str">
            <v>4401/21</v>
          </cell>
          <cell r="K909" t="str">
            <v>Bratislava - mestská časť Staré Mesto</v>
          </cell>
          <cell r="L909">
            <v>81102</v>
          </cell>
          <cell r="M909" t="str">
            <v>Slovenská republika</v>
          </cell>
          <cell r="N909" t="str">
            <v>Pod vinicami 4401/21, 81102 Bratislava - mestská časť Staré Mesto</v>
          </cell>
          <cell r="O909" t="str">
            <v>52967859</v>
          </cell>
          <cell r="P909" t="str">
            <v>juraj.ferko@gmail.com</v>
          </cell>
          <cell r="R909" t="str">
            <v>2121190841</v>
          </cell>
          <cell r="S909">
            <v>15000</v>
          </cell>
          <cell r="T909">
            <v>12500</v>
          </cell>
          <cell r="U909">
            <v>2500</v>
          </cell>
        </row>
        <row r="910">
          <cell r="C910" t="str">
            <v>09I02-03-V03-00909</v>
          </cell>
          <cell r="D910" t="str">
            <v>Vytvorenie štúdie na biologickú kremáciu (vodou)</v>
          </cell>
          <cell r="E910">
            <v>45315</v>
          </cell>
          <cell r="F910">
            <v>45315.70585648148</v>
          </cell>
          <cell r="G910" t="str">
            <v>Potrebné zaslať výzvu na doplnenie</v>
          </cell>
          <cell r="H910" t="str">
            <v>AdvancedITS, spol. s r.o.</v>
          </cell>
          <cell r="I910" t="str">
            <v>Furdekova</v>
          </cell>
          <cell r="J910" t="str">
            <v>1617/10</v>
          </cell>
          <cell r="K910" t="str">
            <v>Bratislava - mestská časť Petržalka</v>
          </cell>
          <cell r="L910">
            <v>85103</v>
          </cell>
          <cell r="M910" t="str">
            <v>Slovenská republika</v>
          </cell>
          <cell r="N910" t="str">
            <v>Furdekova 1617/10, 85103 Bratislava - mestská časť Petržalka</v>
          </cell>
          <cell r="O910" t="str">
            <v>52419711</v>
          </cell>
          <cell r="P910" t="str">
            <v>juro.roman@gmail.com</v>
          </cell>
          <cell r="Q910" t="str">
            <v>SK2121018240</v>
          </cell>
          <cell r="R910" t="str">
            <v>2121018240</v>
          </cell>
          <cell r="S910">
            <v>12325</v>
          </cell>
          <cell r="T910">
            <v>12325</v>
          </cell>
          <cell r="U910">
            <v>0</v>
          </cell>
        </row>
        <row r="911">
          <cell r="C911" t="str">
            <v>09I02-03-V03-00910</v>
          </cell>
          <cell r="D911" t="str">
            <v>Inovácia interných procesov, manažmentu zamestnancov, objednávok a komunikácie s klientmi prostredníctvom návrhu riešenia CRM systému</v>
          </cell>
          <cell r="E911">
            <v>45316</v>
          </cell>
          <cell r="F911">
            <v>45316.482256944444</v>
          </cell>
          <cell r="G911" t="str">
            <v>Potrebné zaslať výzvu na doplnenie</v>
          </cell>
          <cell r="H911" t="str">
            <v>UNICARBACK, s.r.o.</v>
          </cell>
          <cell r="I911" t="str">
            <v>Fraňa Mráza</v>
          </cell>
          <cell r="J911" t="str">
            <v>624/22</v>
          </cell>
          <cell r="K911" t="str">
            <v>Žilina</v>
          </cell>
          <cell r="L911" t="str">
            <v>01001</v>
          </cell>
          <cell r="M911" t="str">
            <v>Slovenská republika</v>
          </cell>
          <cell r="N911" t="str">
            <v>Fraňa Mráza 624/22, 01001 Žilina</v>
          </cell>
          <cell r="O911" t="str">
            <v>46643206</v>
          </cell>
          <cell r="P911" t="str">
            <v>novak@unicarback.com</v>
          </cell>
          <cell r="Q911" t="str">
            <v>SK2023514746</v>
          </cell>
          <cell r="R911" t="str">
            <v>2023514746</v>
          </cell>
          <cell r="S911">
            <v>15000</v>
          </cell>
          <cell r="T911">
            <v>15000</v>
          </cell>
          <cell r="U911">
            <v>0</v>
          </cell>
        </row>
        <row r="912">
          <cell r="C912" t="str">
            <v>09I02-03-V03-00911</v>
          </cell>
          <cell r="D912" t="str">
            <v>Inovácia interných procesov, manažmentu zamestnancov, objednávok a komunikácie s klientmi prostredníctvom návrhu riešenia CRM systému</v>
          </cell>
          <cell r="E912">
            <v>45316</v>
          </cell>
          <cell r="F912">
            <v>45316.68613425926</v>
          </cell>
          <cell r="G912" t="str">
            <v>Potrebné zaslať výzvu na doplnenie</v>
          </cell>
          <cell r="H912" t="str">
            <v>SEOL, spol. s r.o.</v>
          </cell>
          <cell r="I912" t="str">
            <v>Severné nábrežie</v>
          </cell>
          <cell r="J912" t="str">
            <v>2635/40</v>
          </cell>
          <cell r="K912" t="str">
            <v>Košice - mestská časť Džungľa</v>
          </cell>
          <cell r="L912" t="str">
            <v>04001</v>
          </cell>
          <cell r="M912" t="str">
            <v>Slovenská republika</v>
          </cell>
          <cell r="N912" t="str">
            <v>Severné nábrežie 2635/40, 04001 Košice - mestská časť Džungľa</v>
          </cell>
          <cell r="O912" t="str">
            <v>31658962</v>
          </cell>
          <cell r="P912" t="str">
            <v>m.smolnicky@seol.sk</v>
          </cell>
          <cell r="Q912" t="str">
            <v>SK2020484950</v>
          </cell>
          <cell r="R912" t="str">
            <v>2020484950</v>
          </cell>
          <cell r="S912">
            <v>15000</v>
          </cell>
          <cell r="T912">
            <v>15000</v>
          </cell>
          <cell r="U912">
            <v>0</v>
          </cell>
        </row>
        <row r="913">
          <cell r="C913" t="str">
            <v>09I02-03-V03-00912</v>
          </cell>
          <cell r="D913" t="str">
            <v>Komplexná inovácia užívateľského rozhrania e-shopu pre „výrobky priemyselnej automatizácie"</v>
          </cell>
          <cell r="E913">
            <v>45316</v>
          </cell>
          <cell r="F913">
            <v>45316.780798611115</v>
          </cell>
          <cell r="G913" t="str">
            <v>Potrebné zaslať výzvu na doplnenie</v>
          </cell>
          <cell r="H913" t="str">
            <v>FENIX SK, s.r.o.</v>
          </cell>
          <cell r="I913" t="str">
            <v>NEVYPLNENE</v>
          </cell>
          <cell r="J913" t="str">
            <v>1279/47</v>
          </cell>
          <cell r="K913" t="str">
            <v>Košice - mestská časť Západ</v>
          </cell>
          <cell r="L913" t="str">
            <v>04011</v>
          </cell>
          <cell r="M913" t="str">
            <v>Slovenská republika</v>
          </cell>
          <cell r="N913" t="str">
            <v>NEVYPLNENE 1279/47, 04011 Košice - mestská časť Západ</v>
          </cell>
          <cell r="O913" t="str">
            <v>36207888</v>
          </cell>
          <cell r="P913" t="str">
            <v>pavol.poremba@fenixsk.sk</v>
          </cell>
          <cell r="Q913" t="str">
            <v>SK2020061758</v>
          </cell>
          <cell r="R913" t="str">
            <v>2020061758</v>
          </cell>
          <cell r="S913">
            <v>0</v>
          </cell>
          <cell r="T913">
            <v>0</v>
          </cell>
          <cell r="U913">
            <v>0</v>
          </cell>
        </row>
        <row r="914">
          <cell r="C914" t="str">
            <v>09I02-03-V03-00913</v>
          </cell>
          <cell r="D914" t="str">
            <v>Optimalizácia dizajnu a funkcionality nabíjacích staníc - výskum a vývoj inovatívnych dizajnov a funkčných vylepšení pre nabíjacie stanice.</v>
          </cell>
          <cell r="E914">
            <v>45317</v>
          </cell>
          <cell r="F914">
            <v>45317.52070601852</v>
          </cell>
          <cell r="G914" t="str">
            <v>Potrebné zaslať výzvu na doplnenie</v>
          </cell>
          <cell r="H914" t="str">
            <v>Amperon s. r. o.</v>
          </cell>
          <cell r="I914" t="str">
            <v>vinárska</v>
          </cell>
          <cell r="J914" t="str">
            <v>8/424</v>
          </cell>
          <cell r="K914" t="str">
            <v>Modra</v>
          </cell>
          <cell r="L914">
            <v>90001</v>
          </cell>
          <cell r="M914" t="str">
            <v>Slovenská republika</v>
          </cell>
          <cell r="N914" t="str">
            <v>vinárska 8/424, 90001 Modra</v>
          </cell>
          <cell r="O914" t="str">
            <v>54523681</v>
          </cell>
          <cell r="P914" t="str">
            <v>info@amperon.sk</v>
          </cell>
          <cell r="R914" t="str">
            <v>2121708325</v>
          </cell>
          <cell r="S914">
            <v>0</v>
          </cell>
          <cell r="T914">
            <v>0</v>
          </cell>
          <cell r="U914">
            <v>0</v>
          </cell>
        </row>
        <row r="915">
          <cell r="C915" t="str">
            <v>09I02-03-V03-00914</v>
          </cell>
          <cell r="D915" t="str">
            <v>IS systém CRM pre predaj a správu nehnuteľnosti - návrh individualizovaného riešenia vrátane interaktívného prototypu</v>
          </cell>
          <cell r="E915">
            <v>45317</v>
          </cell>
          <cell r="G915" t="str">
            <v>-</v>
          </cell>
          <cell r="H915" t="str">
            <v>GRAVITAS RESIDENCE II, s. r. o.</v>
          </cell>
          <cell r="I915" t="str">
            <v>Budyšínska</v>
          </cell>
          <cell r="J915" t="str">
            <v>36/</v>
          </cell>
          <cell r="K915" t="str">
            <v>Bratislava - mestská časť Nové Mesto</v>
          </cell>
          <cell r="L915">
            <v>83102</v>
          </cell>
          <cell r="M915" t="str">
            <v>Slovenská republika</v>
          </cell>
          <cell r="N915" t="str">
            <v>Budyšínska 36/, 83102 Bratislava - mestská časť Nové Mesto</v>
          </cell>
          <cell r="O915" t="str">
            <v>46822551</v>
          </cell>
          <cell r="P915" t="str">
            <v>davidbellay1@gmail.com</v>
          </cell>
          <cell r="R915" t="str">
            <v>2023599754</v>
          </cell>
          <cell r="S915">
            <v>0</v>
          </cell>
          <cell r="T915">
            <v>0</v>
          </cell>
          <cell r="U915">
            <v>0</v>
          </cell>
        </row>
        <row r="916">
          <cell r="C916" t="str">
            <v>09I02-03-V03-00915</v>
          </cell>
          <cell r="D916" t="str">
            <v>IS systém CRM pre predaj a správu nehnuteľnosti - návrh individualizovaného riešenia vrátane interaktívného prototypu</v>
          </cell>
          <cell r="E916">
            <v>45317</v>
          </cell>
          <cell r="G916" t="str">
            <v>-</v>
          </cell>
          <cell r="H916" t="str">
            <v>HOUSE KING s.r.o.</v>
          </cell>
          <cell r="I916" t="str">
            <v>Budyšínska</v>
          </cell>
          <cell r="J916" t="str">
            <v>36/</v>
          </cell>
          <cell r="K916" t="str">
            <v>Bratislava - mestská časť Nové Mesto</v>
          </cell>
          <cell r="L916">
            <v>83102</v>
          </cell>
          <cell r="M916" t="str">
            <v>Slovenská republika</v>
          </cell>
          <cell r="N916" t="str">
            <v>Budyšínska 36/, 83102 Bratislava - mestská časť Nové Mesto</v>
          </cell>
          <cell r="O916" t="str">
            <v>46826831</v>
          </cell>
          <cell r="P916" t="str">
            <v>martinmadlenak@gmail.com</v>
          </cell>
          <cell r="R916" t="str">
            <v>2023605320</v>
          </cell>
          <cell r="S916">
            <v>0</v>
          </cell>
          <cell r="T916">
            <v>0</v>
          </cell>
          <cell r="U916">
            <v>0</v>
          </cell>
        </row>
        <row r="917">
          <cell r="C917" t="str">
            <v>09I02-03-V03-00916</v>
          </cell>
          <cell r="D917" t="str">
            <v>Analýza a implementácia inovatívnych technológií pre e-commerce platformu</v>
          </cell>
          <cell r="E917">
            <v>45317</v>
          </cell>
          <cell r="F917">
            <v>45317.753009259257</v>
          </cell>
          <cell r="G917" t="str">
            <v>Potrebné zaslať výzvu na doplnenie</v>
          </cell>
          <cell r="H917" t="str">
            <v>GEMMEX, s. r. o.</v>
          </cell>
          <cell r="I917" t="str">
            <v>Osloboditeľov</v>
          </cell>
          <cell r="J917" t="str">
            <v>1340/15</v>
          </cell>
          <cell r="K917" t="str">
            <v>Trenčín</v>
          </cell>
          <cell r="L917">
            <v>91101</v>
          </cell>
          <cell r="M917" t="str">
            <v>Slovenská republika</v>
          </cell>
          <cell r="N917" t="str">
            <v>Osloboditeľov 1340/15, 91101 Trenčín</v>
          </cell>
          <cell r="O917" t="str">
            <v>45724253</v>
          </cell>
          <cell r="P917" t="str">
            <v>martin.grencik@gmail.com</v>
          </cell>
          <cell r="Q917" t="str">
            <v>SK2023096394</v>
          </cell>
          <cell r="R917" t="str">
            <v>2023096394</v>
          </cell>
          <cell r="S917">
            <v>0</v>
          </cell>
          <cell r="T917">
            <v>0</v>
          </cell>
          <cell r="U917">
            <v>0</v>
          </cell>
        </row>
        <row r="918">
          <cell r="C918" t="str">
            <v>09I02-03-V03-00917</v>
          </cell>
          <cell r="D918" t="str">
            <v>Optimalizácia dizajnu a funkcionality technických parametrov GPS trackerov za účelom zredukovania spotreby pohonných hmôt a vývoj inovatívnych dizajnov a funkčných vylepšení pre monitorovanie dopravy.</v>
          </cell>
          <cell r="E918">
            <v>45317</v>
          </cell>
          <cell r="F918">
            <v>45317.823888888888</v>
          </cell>
          <cell r="G918" t="str">
            <v>Potrebné zaslať výzvu na doplnenie</v>
          </cell>
          <cell r="H918" t="str">
            <v>Ľuboš Kuzma</v>
          </cell>
          <cell r="I918" t="str">
            <v>NEVYPLNENE</v>
          </cell>
          <cell r="J918" t="str">
            <v>0/63</v>
          </cell>
          <cell r="K918" t="str">
            <v>Trnava</v>
          </cell>
          <cell r="L918">
            <v>92042</v>
          </cell>
          <cell r="M918" t="str">
            <v>Slovenská republika</v>
          </cell>
          <cell r="N918" t="str">
            <v>NEVYPLNENE 0/63, 92042 Trnava</v>
          </cell>
          <cell r="O918" t="str">
            <v>50166913</v>
          </cell>
          <cell r="P918" t="str">
            <v>luboskuzma666@gmail.com</v>
          </cell>
          <cell r="Q918" t="str">
            <v>SK1020492198</v>
          </cell>
          <cell r="R918" t="str">
            <v>1020492198</v>
          </cell>
          <cell r="S918">
            <v>0</v>
          </cell>
          <cell r="T918">
            <v>0</v>
          </cell>
          <cell r="U918">
            <v>0</v>
          </cell>
        </row>
        <row r="919">
          <cell r="C919" t="str">
            <v>09I02-03-V03-00918</v>
          </cell>
          <cell r="D919" t="str">
            <v>Inovácia interných procesov, manažmentu zamestnancov, objednávok a komunikácie s klientmi prostredníctvom návrhu riešenia CRM systému</v>
          </cell>
          <cell r="E919">
            <v>45320</v>
          </cell>
          <cell r="F919">
            <v>45320.570381944446</v>
          </cell>
          <cell r="G919" t="str">
            <v>Potrebné zaslať výzvu na doplnenie</v>
          </cell>
          <cell r="H919" t="str">
            <v>GOLIAN s.r.o.</v>
          </cell>
          <cell r="I919" t="str">
            <v>Krčulova</v>
          </cell>
          <cell r="J919" t="str">
            <v>1199/8</v>
          </cell>
          <cell r="K919" t="str">
            <v>Brezno</v>
          </cell>
          <cell r="L919">
            <v>97701</v>
          </cell>
          <cell r="M919" t="str">
            <v>Slovenská republika</v>
          </cell>
          <cell r="N919" t="str">
            <v>Krčulova 1199/8, 97701 Brezno</v>
          </cell>
          <cell r="O919" t="str">
            <v>36846716</v>
          </cell>
          <cell r="P919" t="str">
            <v>golian@olejari.sk</v>
          </cell>
          <cell r="Q919" t="str">
            <v>SK2022469592</v>
          </cell>
          <cell r="R919" t="str">
            <v>2022469592</v>
          </cell>
          <cell r="S919">
            <v>15000</v>
          </cell>
          <cell r="T919">
            <v>15000</v>
          </cell>
          <cell r="U919">
            <v>0</v>
          </cell>
        </row>
        <row r="920">
          <cell r="C920" t="str">
            <v>09I02-03-V03-00919</v>
          </cell>
          <cell r="D920" t="str">
            <v>Poradenstvo &amp; AI</v>
          </cell>
          <cell r="E920">
            <v>45321</v>
          </cell>
          <cell r="F920">
            <v>45321.302303240744</v>
          </cell>
          <cell r="G920" t="str">
            <v>Potrebné zaslať výzvu na doplnenie</v>
          </cell>
          <cell r="H920" t="str">
            <v>Mgr. Ján Záskalan - Mind Solutions</v>
          </cell>
          <cell r="I920" t="str">
            <v>Tulská</v>
          </cell>
          <cell r="J920" t="str">
            <v>5317/61</v>
          </cell>
          <cell r="K920" t="str">
            <v>Banská Bystrica</v>
          </cell>
          <cell r="L920">
            <v>97404</v>
          </cell>
          <cell r="M920" t="str">
            <v>Slovenská republika</v>
          </cell>
          <cell r="N920" t="str">
            <v>Tulská 5317/61, 97404 Banská Bystrica</v>
          </cell>
          <cell r="O920" t="str">
            <v>44746741</v>
          </cell>
          <cell r="P920" t="str">
            <v>zaskalan@gmail.com</v>
          </cell>
          <cell r="R920" t="str">
            <v>1045784487</v>
          </cell>
          <cell r="S920">
            <v>15000</v>
          </cell>
          <cell r="T920">
            <v>12500</v>
          </cell>
          <cell r="U920">
            <v>2500</v>
          </cell>
        </row>
        <row r="921">
          <cell r="C921" t="str">
            <v>09I02-03-V03-00920</v>
          </cell>
          <cell r="D921" t="str">
            <v>Inovácia dizajnu a digitalizácia užívateľskej skúsenosti v internetovom obchode www.oehling.com</v>
          </cell>
          <cell r="E921">
            <v>45321</v>
          </cell>
          <cell r="F921">
            <v>45321.378009259257</v>
          </cell>
          <cell r="G921" t="str">
            <v>Potrebné zaslať výzvu na doplnenie</v>
          </cell>
          <cell r="H921" t="str">
            <v>shop4u s.r.o.</v>
          </cell>
          <cell r="I921" t="str">
            <v>Vladimíra Predmerského</v>
          </cell>
          <cell r="J921" t="str">
            <v>2360/14</v>
          </cell>
          <cell r="K921" t="str">
            <v>Trenčín</v>
          </cell>
          <cell r="L921">
            <v>91105</v>
          </cell>
          <cell r="M921" t="str">
            <v>Slovenská republika</v>
          </cell>
          <cell r="N921" t="str">
            <v>Vladimíra Predmerského 2360/14, 91105 Trenčín</v>
          </cell>
          <cell r="O921" t="str">
            <v>52500667</v>
          </cell>
          <cell r="P921" t="str">
            <v>martin.grencik@gmail.com</v>
          </cell>
          <cell r="Q921" t="str">
            <v>SK2121058137</v>
          </cell>
          <cell r="R921" t="str">
            <v>2121058137</v>
          </cell>
          <cell r="S921">
            <v>0</v>
          </cell>
          <cell r="T921">
            <v>0</v>
          </cell>
          <cell r="U921">
            <v>0</v>
          </cell>
        </row>
        <row r="922">
          <cell r="C922" t="str">
            <v>09I02-03-V03-00921</v>
          </cell>
          <cell r="D922" t="str">
            <v>Vývoj interaktívneho online konfigurátora pre chiptuningovú spoločnosť</v>
          </cell>
          <cell r="E922">
            <v>45321</v>
          </cell>
          <cell r="F922">
            <v>45321.382905092592</v>
          </cell>
          <cell r="G922" t="str">
            <v>Potrebné zaslať výzvu na doplnenie</v>
          </cell>
          <cell r="H922" t="str">
            <v>CHIPTECH s. r. o.</v>
          </cell>
          <cell r="I922" t="str">
            <v>Horný Šianec</v>
          </cell>
          <cell r="J922" t="str">
            <v>234/11</v>
          </cell>
          <cell r="K922" t="str">
            <v>Trenčín</v>
          </cell>
          <cell r="L922">
            <v>91101</v>
          </cell>
          <cell r="M922" t="str">
            <v>Slovenská republika</v>
          </cell>
          <cell r="N922" t="str">
            <v>Horný Šianec 234/11, 91101 Trenčín</v>
          </cell>
          <cell r="O922" t="str">
            <v>47875861</v>
          </cell>
          <cell r="P922" t="str">
            <v>info@chiptech.sk</v>
          </cell>
          <cell r="Q922" t="str">
            <v>SK2120067004</v>
          </cell>
          <cell r="R922" t="str">
            <v>2120067004</v>
          </cell>
          <cell r="S922">
            <v>0</v>
          </cell>
          <cell r="T922">
            <v>0</v>
          </cell>
          <cell r="U922">
            <v>0</v>
          </cell>
        </row>
        <row r="923">
          <cell r="C923" t="str">
            <v>09I02-03-V03-00922</v>
          </cell>
          <cell r="D923" t="str">
            <v>Vývoj interaktívneho webového online konfigurátora pre eurookná a historické okná</v>
          </cell>
          <cell r="E923">
            <v>45321</v>
          </cell>
          <cell r="F923">
            <v>45321.39472222222</v>
          </cell>
          <cell r="G923" t="str">
            <v>Potrebné zaslať výzvu na doplnenie</v>
          </cell>
          <cell r="H923" t="str">
            <v>povrchovky.sk, s. r. o.</v>
          </cell>
          <cell r="I923" t="str">
            <v>Osloboditeľov</v>
          </cell>
          <cell r="J923" t="str">
            <v>1340/15</v>
          </cell>
          <cell r="K923" t="str">
            <v>Trenčín</v>
          </cell>
          <cell r="L923">
            <v>91101</v>
          </cell>
          <cell r="M923" t="str">
            <v>Slovenská republika</v>
          </cell>
          <cell r="N923" t="str">
            <v>Osloboditeľov 1340/15, 91101 Trenčín</v>
          </cell>
          <cell r="O923" t="str">
            <v>52583481</v>
          </cell>
          <cell r="P923" t="str">
            <v>martin.grencik@gmail.com</v>
          </cell>
          <cell r="R923" t="str">
            <v>2121127162</v>
          </cell>
          <cell r="S923">
            <v>0</v>
          </cell>
          <cell r="T923">
            <v>0</v>
          </cell>
          <cell r="U923">
            <v>0</v>
          </cell>
        </row>
        <row r="924">
          <cell r="C924" t="str">
            <v>09I02-03-V03-00923</v>
          </cell>
          <cell r="D924" t="str">
            <v>Vývoj a testovanie inovatívnych povrchových úprav pre kuchynské dvierka</v>
          </cell>
          <cell r="E924">
            <v>45321</v>
          </cell>
          <cell r="F924">
            <v>45321.404722222222</v>
          </cell>
          <cell r="G924" t="str">
            <v>Potrebné zaslať výzvu na doplnenie</v>
          </cell>
          <cell r="H924" t="str">
            <v>povrchovky servis, s. r. o.</v>
          </cell>
          <cell r="I924" t="str">
            <v>Osloboditeľov</v>
          </cell>
          <cell r="J924" t="str">
            <v>13401/15</v>
          </cell>
          <cell r="K924" t="str">
            <v>Trenčín</v>
          </cell>
          <cell r="L924">
            <v>91101</v>
          </cell>
          <cell r="M924" t="str">
            <v>Slovenská republika</v>
          </cell>
          <cell r="N924" t="str">
            <v>Osloboditeľov 13401/15, 91101 Trenčín</v>
          </cell>
          <cell r="O924" t="str">
            <v>53097696</v>
          </cell>
          <cell r="P924" t="str">
            <v>martin.grencik@gmail.com</v>
          </cell>
          <cell r="Q924" t="str">
            <v>SK2121326042</v>
          </cell>
          <cell r="R924" t="str">
            <v>2121326042</v>
          </cell>
          <cell r="S924">
            <v>0</v>
          </cell>
          <cell r="T924">
            <v>0</v>
          </cell>
          <cell r="U924">
            <v>0</v>
          </cell>
        </row>
        <row r="925">
          <cell r="C925" t="str">
            <v>09I02-03-V03-00924</v>
          </cell>
          <cell r="D925" t="str">
            <v>Návrh individualizovaného digitálneho riešenia s pokročilou klientskou zónou</v>
          </cell>
          <cell r="E925">
            <v>45321</v>
          </cell>
          <cell r="F925">
            <v>45321.419386574074</v>
          </cell>
          <cell r="G925" t="str">
            <v>Potrebné zaslať výzvu na doplnenie</v>
          </cell>
          <cell r="H925" t="str">
            <v>ELTA Europe s.r.o.</v>
          </cell>
          <cell r="I925" t="str">
            <v>J.Murgasa 102</v>
          </cell>
          <cell r="J925" t="str">
            <v>9821/102</v>
          </cell>
          <cell r="K925" t="str">
            <v>Nové Zámky</v>
          </cell>
          <cell r="L925">
            <v>94064</v>
          </cell>
          <cell r="M925" t="str">
            <v>Slovenská republika</v>
          </cell>
          <cell r="N925" t="str">
            <v>J.Murgasa 102 9821/102, 94064 Nové Zámky</v>
          </cell>
          <cell r="O925" t="str">
            <v>51118581</v>
          </cell>
          <cell r="P925" t="str">
            <v>vlado@luxline.sk</v>
          </cell>
          <cell r="Q925" t="str">
            <v>SK2120603364</v>
          </cell>
          <cell r="R925" t="str">
            <v>2120603364</v>
          </cell>
          <cell r="S925">
            <v>15000</v>
          </cell>
          <cell r="T925">
            <v>15000</v>
          </cell>
          <cell r="U925">
            <v>0</v>
          </cell>
        </row>
        <row r="926">
          <cell r="C926" t="str">
            <v>09I02-03-V03-00925</v>
          </cell>
          <cell r="D926" t="str">
            <v>IS systém CRM pre predaj a správu nehnuteľnosti - návrh individualizovaného riešenia vrátane interaktívného prototypu</v>
          </cell>
          <cell r="E926">
            <v>45321</v>
          </cell>
          <cell r="G926" t="str">
            <v>-</v>
          </cell>
          <cell r="H926" t="str">
            <v>GRAVITAS RESIDENCE I, s. r. o.</v>
          </cell>
          <cell r="I926" t="str">
            <v>Budyšínska</v>
          </cell>
          <cell r="J926" t="str">
            <v>36/</v>
          </cell>
          <cell r="K926" t="str">
            <v>Bratislava - mestská časť Nové Mesto</v>
          </cell>
          <cell r="L926">
            <v>83102</v>
          </cell>
          <cell r="M926" t="str">
            <v>Slovenská republika</v>
          </cell>
          <cell r="N926" t="str">
            <v>Budyšínska 36/, 83102 Bratislava - mestská časť Nové Mesto</v>
          </cell>
          <cell r="O926" t="str">
            <v>46826793</v>
          </cell>
          <cell r="P926" t="str">
            <v>gabris@gravitas.sk</v>
          </cell>
          <cell r="R926" t="str">
            <v>2023606662</v>
          </cell>
          <cell r="S926">
            <v>0</v>
          </cell>
          <cell r="T926">
            <v>0</v>
          </cell>
          <cell r="U926">
            <v>0</v>
          </cell>
        </row>
        <row r="927">
          <cell r="C927" t="str">
            <v>09I02-03-V03-00926</v>
          </cell>
          <cell r="D927" t="str">
            <v>Inovácia interných procesov, manažmentu zamestnancov, zákazok a komunikácie s klientmi prostredníctvom návrhu riešenia CRM systému</v>
          </cell>
          <cell r="E927">
            <v>45321</v>
          </cell>
          <cell r="F927">
            <v>45321.628622685188</v>
          </cell>
          <cell r="G927" t="str">
            <v>Potrebné zaslať výzvu na doplnenie</v>
          </cell>
          <cell r="H927" t="str">
            <v>Abau Estate, s.r.o.</v>
          </cell>
          <cell r="I927" t="str">
            <v>Mlynčeky</v>
          </cell>
          <cell r="J927" t="str">
            <v>97/</v>
          </cell>
          <cell r="K927" t="str">
            <v>Mlynčeky</v>
          </cell>
          <cell r="L927" t="str">
            <v>05976</v>
          </cell>
          <cell r="M927" t="str">
            <v>Slovenská republika</v>
          </cell>
          <cell r="N927" t="str">
            <v>Mlynčeky 97/, 05976 Mlynčeky</v>
          </cell>
          <cell r="O927" t="str">
            <v>50656732</v>
          </cell>
          <cell r="P927" t="str">
            <v>ploscica.adrian@gmail.com</v>
          </cell>
          <cell r="Q927" t="str">
            <v>SK2120418036</v>
          </cell>
          <cell r="R927" t="str">
            <v>2120418036</v>
          </cell>
          <cell r="S927">
            <v>15000</v>
          </cell>
          <cell r="T927">
            <v>15000</v>
          </cell>
          <cell r="U927">
            <v>0</v>
          </cell>
        </row>
        <row r="928">
          <cell r="C928" t="str">
            <v>09I02-03-V03-00927</v>
          </cell>
          <cell r="D928" t="str">
            <v>Inovácia interných procesov, manažmentu zamestnancov, zákazok a komunikácie s klientmi prostredníctvom návrhu riešenia systému</v>
          </cell>
          <cell r="E928">
            <v>45321</v>
          </cell>
          <cell r="F928">
            <v>45321.679872685185</v>
          </cell>
          <cell r="G928" t="str">
            <v>Potrebné zaslať výzvu na doplnenie</v>
          </cell>
          <cell r="H928" t="str">
            <v>Kaping s.r.o.</v>
          </cell>
          <cell r="I928" t="str">
            <v>Budovateľská</v>
          </cell>
          <cell r="J928" t="str">
            <v>50/</v>
          </cell>
          <cell r="K928" t="str">
            <v>Prešov</v>
          </cell>
          <cell r="L928" t="str">
            <v>08001</v>
          </cell>
          <cell r="M928" t="str">
            <v>Slovenská republika</v>
          </cell>
          <cell r="N928" t="str">
            <v>Budovateľská 50/, 08001 Prešov</v>
          </cell>
          <cell r="O928" t="str">
            <v>36655651</v>
          </cell>
          <cell r="P928" t="str">
            <v>imrich.miskuf@kaping.sk</v>
          </cell>
          <cell r="Q928" t="str">
            <v>SK2022220453</v>
          </cell>
          <cell r="R928" t="str">
            <v>2022220453</v>
          </cell>
          <cell r="S928">
            <v>15000</v>
          </cell>
          <cell r="T928">
            <v>15000</v>
          </cell>
          <cell r="U928">
            <v>0</v>
          </cell>
        </row>
        <row r="929">
          <cell r="C929" t="str">
            <v>09I02-03-V03-00928</v>
          </cell>
          <cell r="D929" t="str">
            <v>Inovácia interných procesov, manažmentu zamestnancov, objednávok a komunikácie s klientmi prostredníctvom návrhu riešenia CRM systému</v>
          </cell>
          <cell r="E929">
            <v>45321</v>
          </cell>
          <cell r="F929">
            <v>45321.699618055558</v>
          </cell>
          <cell r="G929" t="str">
            <v>Potrebné zaslať výzvu na doplnenie</v>
          </cell>
          <cell r="H929" t="str">
            <v>BeneSport consulting s. r. o.</v>
          </cell>
          <cell r="I929" t="str">
            <v>Krížna</v>
          </cell>
          <cell r="J929" t="str">
            <v>2534/24</v>
          </cell>
          <cell r="K929" t="str">
            <v>Ľubotice</v>
          </cell>
          <cell r="L929" t="str">
            <v>08006</v>
          </cell>
          <cell r="M929" t="str">
            <v>Slovenská republika</v>
          </cell>
          <cell r="N929" t="str">
            <v>Krížna 2534/24, 08006 Ľubotice</v>
          </cell>
          <cell r="O929" t="str">
            <v>52141039</v>
          </cell>
          <cell r="P929" t="str">
            <v>arturbenes98@gmail.com</v>
          </cell>
          <cell r="Q929" t="str">
            <v>SK2120907019</v>
          </cell>
          <cell r="R929" t="str">
            <v>2120907019</v>
          </cell>
          <cell r="S929">
            <v>15000</v>
          </cell>
          <cell r="T929">
            <v>15000</v>
          </cell>
          <cell r="U929">
            <v>0</v>
          </cell>
        </row>
        <row r="930">
          <cell r="C930" t="str">
            <v>09I02-03-V03-00929</v>
          </cell>
          <cell r="D930" t="str">
            <v>IS systém CRM pre predaj a správu nehnuteľnosti - návrh individualizovaného riešenia vrátane interaktívného prototypu</v>
          </cell>
          <cell r="E930">
            <v>45321</v>
          </cell>
          <cell r="G930" t="str">
            <v>-</v>
          </cell>
          <cell r="H930" t="str">
            <v>GRAVITAS RESIDENCE, s. r. o.</v>
          </cell>
          <cell r="I930" t="str">
            <v>Budyšínska</v>
          </cell>
          <cell r="J930" t="str">
            <v>36/</v>
          </cell>
          <cell r="K930" t="str">
            <v>Bratislava - mestská časť Nové Mesto</v>
          </cell>
          <cell r="L930">
            <v>83102</v>
          </cell>
          <cell r="M930" t="str">
            <v>Slovenská republika</v>
          </cell>
          <cell r="N930" t="str">
            <v>Budyšínska 36/, 83102 Bratislava - mestská časť Nové Mesto</v>
          </cell>
          <cell r="O930" t="str">
            <v>55202519</v>
          </cell>
          <cell r="P930" t="str">
            <v>hucikova@gravitas.sk</v>
          </cell>
          <cell r="R930" t="str">
            <v>2121901815</v>
          </cell>
          <cell r="S930">
            <v>0</v>
          </cell>
          <cell r="T930">
            <v>0</v>
          </cell>
          <cell r="U930">
            <v>0</v>
          </cell>
        </row>
        <row r="931">
          <cell r="C931" t="str">
            <v>09I02-03-V03-00930</v>
          </cell>
          <cell r="D931" t="str">
            <v>Vývoj systému pre efektívnejšie spracovanie objednávok a logistiky, zameraný na zníženie času dodania a zvýšenie efektivity skladových operácií.</v>
          </cell>
          <cell r="E931">
            <v>45322</v>
          </cell>
          <cell r="F931">
            <v>45322.611157407409</v>
          </cell>
          <cell r="G931" t="str">
            <v>Potrebné zaslať výzvu na doplnenie</v>
          </cell>
          <cell r="H931" t="str">
            <v>Eteria s. r. o.</v>
          </cell>
          <cell r="I931" t="str">
            <v>Mlynská</v>
          </cell>
          <cell r="J931" t="str">
            <v>1096/8</v>
          </cell>
          <cell r="K931" t="str">
            <v>Solčany</v>
          </cell>
          <cell r="L931">
            <v>95617</v>
          </cell>
          <cell r="M931" t="str">
            <v>Slovenská republika</v>
          </cell>
          <cell r="N931" t="str">
            <v>Mlynská 1096/8, 95617 Solčany</v>
          </cell>
          <cell r="O931" t="str">
            <v>53329457</v>
          </cell>
          <cell r="P931" t="str">
            <v>andrej.makovy@gmail.com</v>
          </cell>
          <cell r="Q931" t="str">
            <v>SK2121334798</v>
          </cell>
          <cell r="R931" t="str">
            <v>2121334798</v>
          </cell>
          <cell r="S931">
            <v>0</v>
          </cell>
          <cell r="T931">
            <v>0</v>
          </cell>
          <cell r="U931">
            <v>0</v>
          </cell>
        </row>
        <row r="932">
          <cell r="C932" t="str">
            <v>09I02-03-V03-00931</v>
          </cell>
          <cell r="D932" t="str">
            <v>aiSteto - AI powered home medical kit</v>
          </cell>
          <cell r="E932">
            <v>45322</v>
          </cell>
          <cell r="F932">
            <v>45322.611724537041</v>
          </cell>
          <cell r="G932" t="str">
            <v>Potrebné zaslať výzvu na doplnenie</v>
          </cell>
          <cell r="H932" t="str">
            <v>AIscultatio s.r.o.</v>
          </cell>
          <cell r="I932" t="str">
            <v>Bakossova</v>
          </cell>
          <cell r="J932" t="str">
            <v>4383/8</v>
          </cell>
          <cell r="K932" t="str">
            <v>Banská Bystrica</v>
          </cell>
          <cell r="L932">
            <v>97401</v>
          </cell>
          <cell r="M932" t="str">
            <v>Slovenská republika</v>
          </cell>
          <cell r="N932" t="str">
            <v>Bakossova 4383/8, 97401 Banská Bystrica</v>
          </cell>
          <cell r="O932" t="str">
            <v>55310231</v>
          </cell>
          <cell r="P932" t="str">
            <v>ladislav.kasa22@gmail.com</v>
          </cell>
          <cell r="R932" t="str">
            <v>2121944528</v>
          </cell>
          <cell r="S932">
            <v>15000</v>
          </cell>
          <cell r="T932">
            <v>12500</v>
          </cell>
          <cell r="U932">
            <v>2500</v>
          </cell>
        </row>
        <row r="933">
          <cell r="C933" t="str">
            <v>09I02-03-V03-00932</v>
          </cell>
          <cell r="D933" t="str">
            <v>Inovácia interných procesov, manažmentu zamestnancov, objednávok a komunikácie s klientmi prostredníctvom návrhu riešenia CRM systému</v>
          </cell>
          <cell r="E933">
            <v>45322</v>
          </cell>
          <cell r="F933">
            <v>45322.656099537038</v>
          </cell>
          <cell r="G933" t="str">
            <v>Potrebné zaslať výzvu na doplnenie</v>
          </cell>
          <cell r="H933" t="str">
            <v>ALKA SK, s.r.o.</v>
          </cell>
          <cell r="I933" t="str">
            <v>Letná</v>
          </cell>
          <cell r="J933" t="str">
            <v>40/</v>
          </cell>
          <cell r="K933" t="str">
            <v>Košice - mestská časť Sever</v>
          </cell>
          <cell r="L933" t="str">
            <v>04001</v>
          </cell>
          <cell r="M933" t="str">
            <v>Slovenská republika</v>
          </cell>
          <cell r="N933" t="str">
            <v>Letná 40/, 04001 Košice - mestská časť Sever</v>
          </cell>
          <cell r="O933" t="str">
            <v>47404825</v>
          </cell>
          <cell r="P933" t="str">
            <v>alkasksro@gmail.com</v>
          </cell>
          <cell r="Q933" t="str">
            <v>SK2023894466</v>
          </cell>
          <cell r="R933" t="str">
            <v>2023894466</v>
          </cell>
          <cell r="S933">
            <v>15000</v>
          </cell>
          <cell r="T933">
            <v>15000</v>
          </cell>
          <cell r="U933">
            <v>0</v>
          </cell>
        </row>
        <row r="934">
          <cell r="C934" t="str">
            <v>09I02-03-V03-00933</v>
          </cell>
          <cell r="D934" t="str">
            <v>Optimalizácia a online automatizácia spracovania zásielok cez virtuálne sídlo</v>
          </cell>
          <cell r="E934">
            <v>45322</v>
          </cell>
          <cell r="F934">
            <v>45322.691122685188</v>
          </cell>
          <cell r="G934" t="str">
            <v>Potrebné zaslať výzvu na doplnenie</v>
          </cell>
          <cell r="H934" t="str">
            <v>Synapse Group, s.r.o.</v>
          </cell>
          <cell r="I934" t="str">
            <v>NEVYPLNENE</v>
          </cell>
          <cell r="J934" t="str">
            <v>7666/</v>
          </cell>
          <cell r="K934" t="str">
            <v>Trenčín</v>
          </cell>
          <cell r="L934">
            <v>91101</v>
          </cell>
          <cell r="M934" t="str">
            <v>Slovenská republika</v>
          </cell>
          <cell r="N934" t="str">
            <v>NEVYPLNENE 7666/, 91101 Trenčín</v>
          </cell>
          <cell r="O934" t="str">
            <v>51648679</v>
          </cell>
          <cell r="P934" t="str">
            <v>hello@janpavlik.com</v>
          </cell>
          <cell r="R934" t="str">
            <v>2121015259</v>
          </cell>
          <cell r="S934">
            <v>0</v>
          </cell>
          <cell r="T934">
            <v>0</v>
          </cell>
          <cell r="U934">
            <v>0</v>
          </cell>
        </row>
        <row r="935">
          <cell r="C935" t="str">
            <v>09I02-03-V03-00934</v>
          </cell>
          <cell r="D935" t="str">
            <v>Inovácia interných procesov nahrávacieho štúdia, správy dopytov, objednávok a komunikácie so zákazníkmi – návrh riešenia CRM systému</v>
          </cell>
          <cell r="E935">
            <v>45323</v>
          </cell>
          <cell r="F935">
            <v>45323.625717592593</v>
          </cell>
          <cell r="G935" t="str">
            <v>Potrebné zaslať výzvu na doplnenie</v>
          </cell>
          <cell r="H935" t="str">
            <v>Roman Vojtek</v>
          </cell>
          <cell r="I935" t="str">
            <v>Beckovská</v>
          </cell>
          <cell r="J935" t="str">
            <v>4741/37</v>
          </cell>
          <cell r="K935" t="str">
            <v>Bratislava - mestská časť Ružinov</v>
          </cell>
          <cell r="L935">
            <v>82104</v>
          </cell>
          <cell r="M935" t="str">
            <v>Slovenská republika</v>
          </cell>
          <cell r="N935" t="str">
            <v>Beckovská 4741/37, 82104 Bratislava - mestská časť Ružinov</v>
          </cell>
          <cell r="O935" t="str">
            <v>54274567</v>
          </cell>
          <cell r="P935" t="str">
            <v>romanvjt@gmail.com</v>
          </cell>
          <cell r="R935" t="str">
            <v>1126087831</v>
          </cell>
          <cell r="S935">
            <v>15000</v>
          </cell>
          <cell r="T935">
            <v>12500</v>
          </cell>
          <cell r="U935">
            <v>2500</v>
          </cell>
        </row>
        <row r="936">
          <cell r="C936" t="str">
            <v>09I02-03-V03-00935</v>
          </cell>
          <cell r="D936" t="str">
            <v>Modulárny ERP pre obchod (MO a VO) - návrh individualizovaného riešenia CRM systému vrátane interaktívného prototypu</v>
          </cell>
          <cell r="E936">
            <v>45323</v>
          </cell>
          <cell r="G936" t="str">
            <v>-</v>
          </cell>
          <cell r="H936" t="str">
            <v>Lab Work s. r. o.</v>
          </cell>
          <cell r="I936" t="str">
            <v>Grösslingová</v>
          </cell>
          <cell r="J936" t="str">
            <v>2471/59</v>
          </cell>
          <cell r="K936" t="str">
            <v>Bratislava - mestská časť Staré Mesto</v>
          </cell>
          <cell r="L936">
            <v>81109</v>
          </cell>
          <cell r="M936" t="str">
            <v>Slovenská republika</v>
          </cell>
          <cell r="N936" t="str">
            <v>Grösslingová 2471/59, 81109 Bratislava - mestská časť Staré Mesto</v>
          </cell>
          <cell r="O936" t="str">
            <v>53030125</v>
          </cell>
          <cell r="P936" t="str">
            <v>info@labwork.sk</v>
          </cell>
          <cell r="Q936" t="str">
            <v>SK2121241309</v>
          </cell>
          <cell r="R936" t="str">
            <v>2121241309</v>
          </cell>
          <cell r="S936">
            <v>0</v>
          </cell>
          <cell r="T936">
            <v>0</v>
          </cell>
          <cell r="U936">
            <v>0</v>
          </cell>
        </row>
        <row r="937">
          <cell r="C937" t="str">
            <v>09I02-03-V03-00936</v>
          </cell>
          <cell r="D937" t="str">
            <v>Inovácia interných procesov, manažmentu zamestnancov, objednávok a komunikácie s klientmi prostredníctvom návrhu riešenia CRM systému</v>
          </cell>
          <cell r="E937">
            <v>45323</v>
          </cell>
          <cell r="F937">
            <v>45323.854062500002</v>
          </cell>
          <cell r="G937" t="str">
            <v>Potrebné zaslať výzvu na doplnenie</v>
          </cell>
          <cell r="H937" t="str">
            <v>HOOK, s.r.o.</v>
          </cell>
          <cell r="I937" t="str">
            <v>Toryska</v>
          </cell>
          <cell r="J937" t="str">
            <v>6/</v>
          </cell>
          <cell r="K937" t="str">
            <v>Košice - mestská časť Západ</v>
          </cell>
          <cell r="L937" t="str">
            <v>04011</v>
          </cell>
          <cell r="M937" t="str">
            <v>Slovenská republika</v>
          </cell>
          <cell r="N937" t="str">
            <v>Toryska 6/, 04011 Košice - mestská časť Západ</v>
          </cell>
          <cell r="O937" t="str">
            <v>36216224</v>
          </cell>
          <cell r="P937" t="str">
            <v>lelo@hook.sk</v>
          </cell>
          <cell r="Q937" t="str">
            <v>SK7020000999</v>
          </cell>
          <cell r="R937" t="str">
            <v>2021691716</v>
          </cell>
          <cell r="S937">
            <v>15000</v>
          </cell>
          <cell r="T937">
            <v>15000</v>
          </cell>
          <cell r="U937">
            <v>0</v>
          </cell>
        </row>
        <row r="938">
          <cell r="C938" t="str">
            <v>09I02-03-V03-00937</v>
          </cell>
          <cell r="D938" t="str">
            <v>Vývoj prototypu inovatívneho softvéru pre prenájom špecifických plne vybavených automobilov na kempovane</v>
          </cell>
          <cell r="E938">
            <v>45323</v>
          </cell>
          <cell r="F938">
            <v>45323.934432870374</v>
          </cell>
          <cell r="G938" t="str">
            <v>Potrebné zaslať výzvu na doplnenie</v>
          </cell>
          <cell r="H938" t="str">
            <v>Ventas, s. r. o.</v>
          </cell>
          <cell r="I938" t="str">
            <v>Jungmannova</v>
          </cell>
          <cell r="J938" t="str">
            <v>1150/2</v>
          </cell>
          <cell r="K938" t="str">
            <v>Bratislava - mestská časť Petržalka</v>
          </cell>
          <cell r="L938">
            <v>85101</v>
          </cell>
          <cell r="M938" t="str">
            <v>Slovenská republika</v>
          </cell>
          <cell r="N938" t="str">
            <v>Jungmannova 1150/2, 85101 Bratislava - mestská časť Petržalka</v>
          </cell>
          <cell r="O938" t="str">
            <v>45392986</v>
          </cell>
          <cell r="P938" t="str">
            <v>ventascampervan@gmail.com</v>
          </cell>
          <cell r="Q938" t="str">
            <v>SK2022969586</v>
          </cell>
          <cell r="R938" t="str">
            <v>2022969586</v>
          </cell>
          <cell r="S938">
            <v>15000</v>
          </cell>
          <cell r="T938">
            <v>15000</v>
          </cell>
          <cell r="U938">
            <v>0</v>
          </cell>
        </row>
        <row r="939">
          <cell r="C939" t="str">
            <v>09I02-03-V03-00938</v>
          </cell>
          <cell r="D939" t="str">
            <v>Vývoj prototypu jedinečného inovatívneho systému pre inteligentné riadenie výroby nápojov a skladových zásob</v>
          </cell>
          <cell r="E939">
            <v>45324</v>
          </cell>
          <cell r="F939">
            <v>45324.429363425923</v>
          </cell>
          <cell r="G939" t="str">
            <v>Potrebné zaslať výzvu na doplnenie</v>
          </cell>
          <cell r="H939" t="str">
            <v>Opre‘ Cidery s.r.o.</v>
          </cell>
          <cell r="I939" t="str">
            <v>Nižný koniec</v>
          </cell>
          <cell r="J939" t="str">
            <v>42/24</v>
          </cell>
          <cell r="K939" t="str">
            <v>Budimír</v>
          </cell>
          <cell r="L939" t="str">
            <v>04443</v>
          </cell>
          <cell r="M939" t="str">
            <v>Slovenská republika</v>
          </cell>
          <cell r="N939" t="str">
            <v>Nižný koniec 42/24, 04443 Budimír</v>
          </cell>
          <cell r="O939" t="str">
            <v>47975504</v>
          </cell>
          <cell r="P939" t="str">
            <v>oprecidery@gmail.com</v>
          </cell>
          <cell r="Q939" t="str">
            <v>SK2024166210</v>
          </cell>
          <cell r="R939" t="str">
            <v>2024166210</v>
          </cell>
          <cell r="S939">
            <v>15000</v>
          </cell>
          <cell r="T939">
            <v>15000</v>
          </cell>
          <cell r="U939">
            <v>0</v>
          </cell>
        </row>
        <row r="940">
          <cell r="C940" t="str">
            <v>09I02-03-V03-00939</v>
          </cell>
          <cell r="D940" t="str">
            <v>Inovácia interných procesov, manažmentu zamestnancov, objednávok a komunikácie s klientmi prostredníctvom návrhu riešenia CRM systému</v>
          </cell>
          <cell r="E940">
            <v>45324</v>
          </cell>
          <cell r="F940">
            <v>45324.471446759257</v>
          </cell>
          <cell r="G940" t="str">
            <v>Potrebné zaslať výzvu na doplnenie</v>
          </cell>
          <cell r="H940" t="str">
            <v>MediaPlanet s.r.o.</v>
          </cell>
          <cell r="I940" t="str">
            <v>Popradská</v>
          </cell>
          <cell r="J940" t="str">
            <v>250/66</v>
          </cell>
          <cell r="K940" t="str">
            <v>Košice - mestská časť Západ</v>
          </cell>
          <cell r="L940" t="str">
            <v>04011</v>
          </cell>
          <cell r="M940" t="str">
            <v>Slovenská republika</v>
          </cell>
          <cell r="N940" t="str">
            <v>Popradská 250/66, 04011 Košice - mestská časť Západ</v>
          </cell>
          <cell r="O940" t="str">
            <v>55137563</v>
          </cell>
          <cell r="P940" t="str">
            <v>lelo@reartke.sk</v>
          </cell>
          <cell r="Q940" t="str">
            <v>SK2121874964</v>
          </cell>
          <cell r="R940" t="str">
            <v>2121874964</v>
          </cell>
          <cell r="S940">
            <v>15000</v>
          </cell>
          <cell r="T940">
            <v>15000</v>
          </cell>
          <cell r="U940">
            <v>0</v>
          </cell>
        </row>
        <row r="941">
          <cell r="C941" t="str">
            <v>09I02-03-V03-00940</v>
          </cell>
          <cell r="D941" t="str">
            <v>Modulárny ERP pre obchod (MO a VO) - návrh individualizovaného riešenia CRM systému vrátane interaktívného prototypu</v>
          </cell>
          <cell r="E941">
            <v>45324</v>
          </cell>
          <cell r="G941" t="str">
            <v>-</v>
          </cell>
          <cell r="H941" t="str">
            <v>North West Business s.r.o.</v>
          </cell>
          <cell r="I941" t="str">
            <v>Panská</v>
          </cell>
          <cell r="J941" t="str">
            <v>6/</v>
          </cell>
          <cell r="K941" t="str">
            <v>Bratislava - mestská časť Staré Mesto</v>
          </cell>
          <cell r="L941">
            <v>81101</v>
          </cell>
          <cell r="M941" t="str">
            <v>Slovenská republika</v>
          </cell>
          <cell r="N941" t="str">
            <v>Panská 6/, 81101 Bratislava - mestská časť Staré Mesto</v>
          </cell>
          <cell r="O941" t="str">
            <v>44348851</v>
          </cell>
          <cell r="P941" t="str">
            <v>info@nwbg.eu</v>
          </cell>
          <cell r="Q941" t="str">
            <v>SK2022693585</v>
          </cell>
          <cell r="S941">
            <v>0</v>
          </cell>
          <cell r="T941">
            <v>0</v>
          </cell>
          <cell r="U941">
            <v>0</v>
          </cell>
        </row>
        <row r="942">
          <cell r="C942" t="str">
            <v>09I02-03-V03-00941</v>
          </cell>
          <cell r="D942" t="str">
            <v>IS systém CRM pre činnosť podriadeného finančného agenta v sektore poistenia návrh individualizovaného riešenia vrátane interaktívného prototypu</v>
          </cell>
          <cell r="E942">
            <v>45324</v>
          </cell>
          <cell r="F942">
            <v>45324.600740740738</v>
          </cell>
          <cell r="G942" t="str">
            <v>Potrebné zaslať výzvu na doplnenie</v>
          </cell>
          <cell r="H942" t="str">
            <v>EKONMAN, s.r.o.</v>
          </cell>
          <cell r="I942" t="str">
            <v>Záhradná</v>
          </cell>
          <cell r="J942" t="str">
            <v>3396/9</v>
          </cell>
          <cell r="K942" t="str">
            <v>Chorvátsky Grob</v>
          </cell>
          <cell r="L942">
            <v>90025</v>
          </cell>
          <cell r="M942" t="str">
            <v>Slovenská republika</v>
          </cell>
          <cell r="N942" t="str">
            <v>Záhradná 3396/9, 90025 Chorvátsky Grob</v>
          </cell>
          <cell r="O942" t="str">
            <v>46076280</v>
          </cell>
          <cell r="P942" t="str">
            <v>rachela@poistreal.sk</v>
          </cell>
          <cell r="R942" t="str">
            <v>2023219539</v>
          </cell>
          <cell r="S942">
            <v>15000</v>
          </cell>
          <cell r="T942">
            <v>12500</v>
          </cell>
          <cell r="U942">
            <v>2500</v>
          </cell>
        </row>
        <row r="943">
          <cell r="C943" t="str">
            <v>09I02-03-V03-00942</v>
          </cell>
          <cell r="D943" t="str">
            <v>IS systém CRM pre činnosť podriadeného finančného agenta v sektore poistenia návrh individualizovaného riešenia vrátane interaktívného prototypu</v>
          </cell>
          <cell r="E943">
            <v>45324</v>
          </cell>
          <cell r="F943">
            <v>45324.608020833337</v>
          </cell>
          <cell r="G943" t="str">
            <v>Potrebné zaslať výzvu na doplnenie</v>
          </cell>
          <cell r="H943" t="str">
            <v>POIST-REAL, s.r.o.</v>
          </cell>
          <cell r="I943" t="str">
            <v>Odborárska</v>
          </cell>
          <cell r="J943" t="str">
            <v>0/23</v>
          </cell>
          <cell r="K943" t="str">
            <v>Bratislava - mestská časť Nové Mesto</v>
          </cell>
          <cell r="L943">
            <v>83102</v>
          </cell>
          <cell r="M943" t="str">
            <v>Slovenská republika</v>
          </cell>
          <cell r="N943" t="str">
            <v>Odborárska 0/23, 83102 Bratislava - mestská časť Nové Mesto</v>
          </cell>
          <cell r="O943" t="str">
            <v>45284261</v>
          </cell>
          <cell r="P943" t="str">
            <v>rachela@poistreal.sk</v>
          </cell>
          <cell r="Q943" t="str">
            <v>SK2022965571</v>
          </cell>
          <cell r="R943" t="str">
            <v>2022965571</v>
          </cell>
          <cell r="S943">
            <v>15000</v>
          </cell>
          <cell r="T943">
            <v>15000</v>
          </cell>
          <cell r="U943">
            <v>0</v>
          </cell>
        </row>
        <row r="944">
          <cell r="C944" t="str">
            <v>09I02-03-V03-00943</v>
          </cell>
          <cell r="D944" t="str">
            <v>SILVERGON careplan - inteligentné nástroje na riadenie starostlivosti o seniorov</v>
          </cell>
          <cell r="E944">
            <v>45324</v>
          </cell>
          <cell r="F944">
            <v>45324.61037037037</v>
          </cell>
          <cell r="G944" t="str">
            <v>Potrebné zaslať výzvu na doplnenie</v>
          </cell>
          <cell r="H944" t="str">
            <v>SILVERGON s. r. o.</v>
          </cell>
          <cell r="I944" t="str">
            <v>Belopotockého</v>
          </cell>
          <cell r="J944" t="str">
            <v>3058/1</v>
          </cell>
          <cell r="K944" t="str">
            <v>Bratislava - mestská časť Staré Mesto</v>
          </cell>
          <cell r="L944">
            <v>81105</v>
          </cell>
          <cell r="M944" t="str">
            <v>Slovenská republika</v>
          </cell>
          <cell r="N944" t="str">
            <v>Belopotockého 3058/1, 81105 Bratislava - mestská časť Staré Mesto</v>
          </cell>
          <cell r="O944" t="str">
            <v>50834207</v>
          </cell>
          <cell r="P944" t="str">
            <v>miroslav.kakas@silvergon.com</v>
          </cell>
          <cell r="R944" t="str">
            <v>2120511074</v>
          </cell>
          <cell r="S944">
            <v>15000</v>
          </cell>
          <cell r="T944">
            <v>12500</v>
          </cell>
          <cell r="U944">
            <v>2500</v>
          </cell>
        </row>
        <row r="945">
          <cell r="C945" t="str">
            <v>09I02-03-V03-00944</v>
          </cell>
          <cell r="D945" t="str">
            <v>Vývoj prototypu softvéru riadenia skladu a pohybov vzácnych kovov</v>
          </cell>
          <cell r="E945">
            <v>45324</v>
          </cell>
          <cell r="F945">
            <v>45324.628009259257</v>
          </cell>
          <cell r="G945" t="str">
            <v>Potrebné zaslať výzvu na doplnenie</v>
          </cell>
          <cell r="H945" t="str">
            <v>Zetberg s. r. o.</v>
          </cell>
          <cell r="I945" t="str">
            <v>Hlavná</v>
          </cell>
          <cell r="J945" t="str">
            <v>0/20</v>
          </cell>
          <cell r="K945" t="str">
            <v>Košice - mestská časť Staré Mesto</v>
          </cell>
          <cell r="L945" t="str">
            <v>04001</v>
          </cell>
          <cell r="M945" t="str">
            <v>Slovenská republika</v>
          </cell>
          <cell r="N945" t="str">
            <v>Hlavná 0/20, 04001 Košice - mestská časť Staré Mesto</v>
          </cell>
          <cell r="O945" t="str">
            <v>51973472</v>
          </cell>
          <cell r="P945" t="str">
            <v>zetbergsro@gmail.com</v>
          </cell>
          <cell r="Q945" t="str">
            <v>SK 2120846288</v>
          </cell>
          <cell r="R945" t="str">
            <v>2120846288</v>
          </cell>
          <cell r="S945">
            <v>15000</v>
          </cell>
          <cell r="T945">
            <v>15000</v>
          </cell>
          <cell r="U945">
            <v>0</v>
          </cell>
        </row>
        <row r="946">
          <cell r="C946" t="str">
            <v>09I02-03-V03-00945</v>
          </cell>
          <cell r="D946" t="str">
            <v>Inovácia interných procesov, manažmentu zamestnancov, objednávok a komunikácie s klientmi prostredníctvom návrhu riešenia CRM systému</v>
          </cell>
          <cell r="E946">
            <v>45324</v>
          </cell>
          <cell r="F946">
            <v>45324.63784722222</v>
          </cell>
          <cell r="G946" t="str">
            <v>Potrebné zaslať výzvu na doplnenie</v>
          </cell>
          <cell r="H946" t="str">
            <v>SPIMA Alarm, s.r.o.</v>
          </cell>
          <cell r="I946" t="str">
            <v>Bystrická cesta</v>
          </cell>
          <cell r="J946" t="str">
            <v>198/46</v>
          </cell>
          <cell r="K946" t="str">
            <v>Ružomberok</v>
          </cell>
          <cell r="L946" t="str">
            <v>03401</v>
          </cell>
          <cell r="M946" t="str">
            <v>Slovenská republika</v>
          </cell>
          <cell r="N946" t="str">
            <v>Bystrická cesta 198/46, 03401 Ružomberok</v>
          </cell>
          <cell r="O946" t="str">
            <v>36420522</v>
          </cell>
          <cell r="P946" t="str">
            <v>mach@spima.sk</v>
          </cell>
          <cell r="Q946" t="str">
            <v>SK2021848235</v>
          </cell>
          <cell r="R946" t="str">
            <v>2021848235</v>
          </cell>
          <cell r="S946">
            <v>15000</v>
          </cell>
          <cell r="T946">
            <v>15000</v>
          </cell>
          <cell r="U946">
            <v>0</v>
          </cell>
        </row>
        <row r="947">
          <cell r="C947" t="str">
            <v>09I02-03-V03-00946</v>
          </cell>
          <cell r="D947" t="str">
            <v>Inovácia interných procesov, manažmentu zamestnancov, objednávok a komunikácie s klientmi prostredníctvom návrhu riešenia CRM systému</v>
          </cell>
          <cell r="E947">
            <v>45324</v>
          </cell>
          <cell r="F947">
            <v>45324.742210648146</v>
          </cell>
          <cell r="G947" t="str">
            <v>Potrebné zaslať výzvu na doplnenie</v>
          </cell>
          <cell r="H947" t="str">
            <v>Lagon Servis s. r. o.</v>
          </cell>
          <cell r="I947" t="str">
            <v>Smetanova</v>
          </cell>
          <cell r="J947" t="str">
            <v>1234/61</v>
          </cell>
          <cell r="K947" t="str">
            <v>Prešov</v>
          </cell>
          <cell r="L947" t="str">
            <v>08005</v>
          </cell>
          <cell r="M947" t="str">
            <v>Slovenská republika</v>
          </cell>
          <cell r="N947" t="str">
            <v>Smetanova 1234/61, 08005 Prešov</v>
          </cell>
          <cell r="O947" t="str">
            <v>54271177</v>
          </cell>
          <cell r="P947" t="str">
            <v>mail@lagonservis.sk</v>
          </cell>
          <cell r="Q947" t="str">
            <v>SK2121633503</v>
          </cell>
          <cell r="R947" t="str">
            <v>2121633503</v>
          </cell>
          <cell r="S947">
            <v>15000</v>
          </cell>
          <cell r="T947">
            <v>15000</v>
          </cell>
          <cell r="U947">
            <v>0</v>
          </cell>
        </row>
        <row r="948">
          <cell r="C948" t="str">
            <v>09I02-03-V03-00947</v>
          </cell>
          <cell r="D948" t="str">
            <v>Inovácia interných procesov nahrávacieho štúdia, správy dopytov, objednávok a komunikácie so zákazníkmi – návrh riešenia CRM systému</v>
          </cell>
          <cell r="E948">
            <v>45324</v>
          </cell>
          <cell r="F948">
            <v>45324.759629629632</v>
          </cell>
          <cell r="G948" t="str">
            <v>Potrebné zaslať výzvu na doplnenie</v>
          </cell>
          <cell r="H948" t="str">
            <v>Ing. Jozef Ďurica UNI KREDIT</v>
          </cell>
          <cell r="I948" t="str">
            <v>Boženy Němcovej</v>
          </cell>
          <cell r="J948" t="str">
            <v>8/</v>
          </cell>
          <cell r="K948" t="str">
            <v>Banská Bystrica</v>
          </cell>
          <cell r="L948">
            <v>97401</v>
          </cell>
          <cell r="M948" t="str">
            <v>Slovenská republika</v>
          </cell>
          <cell r="N948" t="str">
            <v>Boženy Němcovej 8/, 97401 Banská Bystrica</v>
          </cell>
          <cell r="O948" t="str">
            <v>36871389</v>
          </cell>
          <cell r="P948" t="str">
            <v>unikreditbb@unikreditbb.sk</v>
          </cell>
          <cell r="R948" t="str">
            <v>1033112597</v>
          </cell>
          <cell r="S948">
            <v>15000</v>
          </cell>
          <cell r="T948">
            <v>12500</v>
          </cell>
          <cell r="U948">
            <v>2500</v>
          </cell>
        </row>
        <row r="949">
          <cell r="C949" t="str">
            <v>09I02-03-V03-00948</v>
          </cell>
          <cell r="D949" t="str">
            <v>Inovácia interných procesov, manažmentu zamestnancov, objednávok a komunikácie s klientmi prostredníctvom návrhu riešenia CRM systému</v>
          </cell>
          <cell r="E949">
            <v>45324</v>
          </cell>
          <cell r="F949">
            <v>45324.788124999999</v>
          </cell>
          <cell r="G949" t="str">
            <v>Potrebné zaslať výzvu na doplnenie</v>
          </cell>
          <cell r="H949" t="str">
            <v>CMS TREND, spol. s r.o.</v>
          </cell>
          <cell r="I949" t="str">
            <v>Staviteľská</v>
          </cell>
          <cell r="J949" t="str">
            <v>7/</v>
          </cell>
          <cell r="K949" t="str">
            <v>Bratislava - mestská časť Rača</v>
          </cell>
          <cell r="L949">
            <v>83104</v>
          </cell>
          <cell r="M949" t="str">
            <v>Slovenská republika</v>
          </cell>
          <cell r="N949" t="str">
            <v>Staviteľská 7/, 83104 Bratislava - mestská časť Rača</v>
          </cell>
          <cell r="O949" t="str">
            <v>35847387</v>
          </cell>
          <cell r="P949" t="str">
            <v>skarbova@cmstrend.sk</v>
          </cell>
          <cell r="Q949" t="str">
            <v>SK2021709272</v>
          </cell>
          <cell r="R949" t="str">
            <v>2021709272</v>
          </cell>
          <cell r="S949">
            <v>15000</v>
          </cell>
          <cell r="T949">
            <v>15000</v>
          </cell>
          <cell r="U949">
            <v>0</v>
          </cell>
        </row>
        <row r="950">
          <cell r="C950" t="str">
            <v>09I02-03-V03-00949</v>
          </cell>
          <cell r="D950" t="str">
            <v>Vývoj platformy na automatizované sledovanie pokroku stavby</v>
          </cell>
          <cell r="E950">
            <v>45324</v>
          </cell>
          <cell r="F950">
            <v>45324.93309027778</v>
          </cell>
          <cell r="G950" t="str">
            <v>Potrebné zaslať výzvu na doplnenie</v>
          </cell>
          <cell r="H950" t="str">
            <v>ARIVAL SE</v>
          </cell>
          <cell r="I950" t="str">
            <v>Oregánová</v>
          </cell>
          <cell r="J950" t="str">
            <v>1178/1</v>
          </cell>
          <cell r="K950" t="str">
            <v>Most pri Bratislave</v>
          </cell>
          <cell r="L950">
            <v>90046</v>
          </cell>
          <cell r="M950" t="str">
            <v>Slovenská republika</v>
          </cell>
          <cell r="N950" t="str">
            <v>Oregánová 1178/1, 90046 Most pri Bratislave</v>
          </cell>
          <cell r="O950" t="str">
            <v>51811715</v>
          </cell>
          <cell r="P950" t="str">
            <v>pkv@eml.cc</v>
          </cell>
          <cell r="Q950" t="str">
            <v>SK2120811429</v>
          </cell>
          <cell r="R950" t="str">
            <v>2120811429</v>
          </cell>
          <cell r="S950">
            <v>0</v>
          </cell>
          <cell r="T950">
            <v>0</v>
          </cell>
          <cell r="U950">
            <v>0</v>
          </cell>
        </row>
        <row r="951">
          <cell r="C951" t="str">
            <v>09I02-03-V03-00950</v>
          </cell>
          <cell r="D951" t="str">
            <v>Podpora Aktívneho Životného Štýlu Pre Dospelých a Seniórov</v>
          </cell>
          <cell r="E951">
            <v>45324</v>
          </cell>
          <cell r="F951">
            <v>45324.944143518522</v>
          </cell>
          <cell r="G951" t="str">
            <v>-</v>
          </cell>
          <cell r="H951" t="str">
            <v>IN-LINE KLUB KLADIVÁRI BRATISLAVA</v>
          </cell>
          <cell r="I951" t="str">
            <v>Muškátová</v>
          </cell>
          <cell r="J951" t="str">
            <v>8/</v>
          </cell>
          <cell r="K951" t="str">
            <v>Bratislava - mestská časť Ružinov</v>
          </cell>
          <cell r="L951">
            <v>82101</v>
          </cell>
          <cell r="M951" t="str">
            <v>Slovenská republika</v>
          </cell>
          <cell r="N951" t="str">
            <v>Muškátová 8/, 82101 Bratislava - mestská časť Ružinov</v>
          </cell>
          <cell r="O951" t="str">
            <v>31771696</v>
          </cell>
          <cell r="P951" t="str">
            <v>pejchalr@gmail.com</v>
          </cell>
          <cell r="R951" t="str">
            <v>2021565700</v>
          </cell>
          <cell r="S951">
            <v>0</v>
          </cell>
          <cell r="T951">
            <v>0</v>
          </cell>
          <cell r="U951">
            <v>0</v>
          </cell>
        </row>
        <row r="952">
          <cell r="C952" t="str">
            <v>09I02-03-V03-00951</v>
          </cell>
          <cell r="D952" t="str">
            <v>Vývoj prototypu softvéru DriveTesla</v>
          </cell>
          <cell r="E952">
            <v>45325</v>
          </cell>
          <cell r="F952">
            <v>45325.519583333335</v>
          </cell>
          <cell r="G952" t="str">
            <v>Potrebné zaslať výzvu na doplnenie</v>
          </cell>
          <cell r="H952" t="str">
            <v>Jairo Outdoor Agency s.r.o.</v>
          </cell>
          <cell r="I952" t="str">
            <v>Pifflova</v>
          </cell>
          <cell r="J952" t="str">
            <v>1241/4</v>
          </cell>
          <cell r="K952" t="str">
            <v>Bratislava - mestská časť Petržalka</v>
          </cell>
          <cell r="L952">
            <v>85101</v>
          </cell>
          <cell r="M952" t="str">
            <v>Slovenská republika</v>
          </cell>
          <cell r="N952" t="str">
            <v>Pifflova 1241/4, 85101 Bratislava - mestská časť Petržalka</v>
          </cell>
          <cell r="O952" t="str">
            <v>50726315</v>
          </cell>
          <cell r="P952" t="str">
            <v>jairoagency@gmail.com</v>
          </cell>
          <cell r="Q952" t="str">
            <v>SK2120448836</v>
          </cell>
          <cell r="R952" t="str">
            <v>2120448836</v>
          </cell>
          <cell r="S952">
            <v>15000</v>
          </cell>
          <cell r="T952">
            <v>15000</v>
          </cell>
          <cell r="U952">
            <v>0</v>
          </cell>
        </row>
        <row r="953">
          <cell r="C953" t="str">
            <v>09I02-03-V03-00952</v>
          </cell>
          <cell r="D953" t="str">
            <v>Vegetačný fasádny panel</v>
          </cell>
          <cell r="E953">
            <v>45327</v>
          </cell>
          <cell r="G953" t="str">
            <v>-</v>
          </cell>
          <cell r="H953" t="str">
            <v>VERTICON vegetačné steny s.r.o.</v>
          </cell>
          <cell r="I953" t="str">
            <v>Hutnícka</v>
          </cell>
          <cell r="J953" t="str">
            <v>154/3</v>
          </cell>
          <cell r="K953" t="str">
            <v>Banská Štiavnica</v>
          </cell>
          <cell r="L953">
            <v>96901</v>
          </cell>
          <cell r="M953" t="str">
            <v>Slovenská republika</v>
          </cell>
          <cell r="N953" t="str">
            <v>Hutnícka 154/3, 96901 Banská Štiavnica</v>
          </cell>
          <cell r="O953" t="str">
            <v>54902622</v>
          </cell>
          <cell r="P953" t="str">
            <v>info@verticon.sk</v>
          </cell>
          <cell r="R953" t="str">
            <v>2121821042</v>
          </cell>
          <cell r="S953">
            <v>0</v>
          </cell>
          <cell r="T953">
            <v>0</v>
          </cell>
          <cell r="U953">
            <v>0</v>
          </cell>
        </row>
        <row r="954">
          <cell r="C954" t="str">
            <v>09I02-03-V03-00953</v>
          </cell>
          <cell r="D954" t="str">
            <v>Inovácia interných procesov, manažmentu zamestnancov, objednávok a komunikácie s klientmi prostredníctvom návrhu riešenia CRM systému</v>
          </cell>
          <cell r="E954">
            <v>45327</v>
          </cell>
          <cell r="F954">
            <v>45327.80809027778</v>
          </cell>
          <cell r="G954" t="str">
            <v>Potrebné zaslať výzvu na doplnenie</v>
          </cell>
          <cell r="H954" t="str">
            <v>Igor Oravec - MARS</v>
          </cell>
          <cell r="I954" t="str">
            <v>Juh</v>
          </cell>
          <cell r="J954" t="str">
            <v>2771/44</v>
          </cell>
          <cell r="K954" t="str">
            <v>Vranov nad Topľou</v>
          </cell>
          <cell r="L954" t="str">
            <v>09301</v>
          </cell>
          <cell r="M954" t="str">
            <v>Slovenská republika</v>
          </cell>
          <cell r="N954" t="str">
            <v>Juh 2771/44, 09301 Vranov nad Topľou</v>
          </cell>
          <cell r="O954" t="str">
            <v>37354906</v>
          </cell>
          <cell r="P954" t="str">
            <v>oravec@marszlaby.sk</v>
          </cell>
          <cell r="Q954" t="str">
            <v>SK1020774238</v>
          </cell>
          <cell r="R954" t="str">
            <v>1020774238</v>
          </cell>
          <cell r="S954">
            <v>15000</v>
          </cell>
          <cell r="T954">
            <v>15000</v>
          </cell>
          <cell r="U954">
            <v>0</v>
          </cell>
        </row>
        <row r="955">
          <cell r="C955" t="str">
            <v>09I02-03-V03-00954</v>
          </cell>
          <cell r="D955" t="str">
            <v>Inovácia interných procesov, manažmentu zamestnancov, objednávok a komunikácie s klientmi prostredníctvom návrhu riešenia CRM systému</v>
          </cell>
          <cell r="E955">
            <v>45327</v>
          </cell>
          <cell r="F955">
            <v>45327.82571759259</v>
          </cell>
          <cell r="G955" t="str">
            <v>Potrebné zaslať výzvu na doplnenie</v>
          </cell>
          <cell r="H955" t="str">
            <v>MOKAFE s.r.o.</v>
          </cell>
          <cell r="I955" t="str">
            <v>Vihorlatská</v>
          </cell>
          <cell r="J955" t="str">
            <v>964/14</v>
          </cell>
          <cell r="K955" t="str">
            <v>Košice - mestská časť Sever</v>
          </cell>
          <cell r="L955" t="str">
            <v>04001</v>
          </cell>
          <cell r="M955" t="str">
            <v>Slovenská republika</v>
          </cell>
          <cell r="N955" t="str">
            <v>Vihorlatská 964/14, 04001 Košice - mestská časť Sever</v>
          </cell>
          <cell r="O955" t="str">
            <v>52607623</v>
          </cell>
          <cell r="P955" t="str">
            <v>goldschmidt.rene@gmail.com</v>
          </cell>
          <cell r="Q955" t="str">
            <v>SK2121084592</v>
          </cell>
          <cell r="R955" t="str">
            <v>2121084592</v>
          </cell>
          <cell r="S955">
            <v>15000</v>
          </cell>
          <cell r="T955">
            <v>15000</v>
          </cell>
          <cell r="U955">
            <v>0</v>
          </cell>
        </row>
        <row r="956">
          <cell r="C956" t="str">
            <v>09I02-03-V03-00955</v>
          </cell>
          <cell r="D956" t="str">
            <v>Inovácia interných procesov, objednávok a komunikácie s klientmi prostredníctvom návrhu riešenia CRM systému</v>
          </cell>
          <cell r="E956">
            <v>45327</v>
          </cell>
          <cell r="F956">
            <v>45327.835798611108</v>
          </cell>
          <cell r="G956" t="str">
            <v>Potrebné zaslať výzvu na doplnenie</v>
          </cell>
          <cell r="H956" t="str">
            <v>LG&amp;M s.r.o.</v>
          </cell>
          <cell r="I956" t="str">
            <v>Smetanova</v>
          </cell>
          <cell r="J956" t="str">
            <v>1234/61</v>
          </cell>
          <cell r="K956" t="str">
            <v>Prešov</v>
          </cell>
          <cell r="L956" t="str">
            <v>08005</v>
          </cell>
          <cell r="M956" t="str">
            <v>Slovenská republika</v>
          </cell>
          <cell r="N956" t="str">
            <v>Smetanova 1234/61, 08005 Prešov</v>
          </cell>
          <cell r="O956" t="str">
            <v>50512404</v>
          </cell>
          <cell r="P956" t="str">
            <v>lubica@goban.sk</v>
          </cell>
          <cell r="Q956" t="str">
            <v>SK2120353642</v>
          </cell>
          <cell r="R956" t="str">
            <v>2120353642</v>
          </cell>
          <cell r="S956">
            <v>15000</v>
          </cell>
          <cell r="T956">
            <v>15000</v>
          </cell>
          <cell r="U956">
            <v>0</v>
          </cell>
        </row>
        <row r="957">
          <cell r="C957" t="str">
            <v>09I02-03-V03-00956</v>
          </cell>
          <cell r="D957" t="str">
            <v>Vývoj cloudovej platformy pre správu grafických projektov</v>
          </cell>
          <cell r="E957">
            <v>45327</v>
          </cell>
          <cell r="F957">
            <v>45327.904432870368</v>
          </cell>
          <cell r="G957" t="str">
            <v>-</v>
          </cell>
          <cell r="H957" t="str">
            <v>Lenka Bartošová</v>
          </cell>
          <cell r="I957" t="str">
            <v>Palárikova</v>
          </cell>
          <cell r="J957" t="str">
            <v>2785/22</v>
          </cell>
          <cell r="K957" t="str">
            <v>Topoľčany</v>
          </cell>
          <cell r="L957">
            <v>95501</v>
          </cell>
          <cell r="M957" t="str">
            <v>Slovenská republika</v>
          </cell>
          <cell r="N957" t="str">
            <v>Palárikova 2785/22, 95501 Topoľčany</v>
          </cell>
          <cell r="O957" t="str">
            <v>FO</v>
          </cell>
          <cell r="P957" t="str">
            <v>lelbartos51296@gmail.com</v>
          </cell>
          <cell r="S957">
            <v>0</v>
          </cell>
          <cell r="T957">
            <v>0</v>
          </cell>
          <cell r="U957">
            <v>0</v>
          </cell>
        </row>
        <row r="958">
          <cell r="C958" t="str">
            <v>09I02-03-V03-00957</v>
          </cell>
          <cell r="D958" t="str">
            <v>ERP systém evidencie a riadenia zákazok</v>
          </cell>
          <cell r="E958">
            <v>45328</v>
          </cell>
          <cell r="F958">
            <v>45328.4606712963</v>
          </cell>
          <cell r="G958" t="str">
            <v>Potrebné zaslať výzvu na doplnenie</v>
          </cell>
          <cell r="H958" t="str">
            <v>Linwe/KRAFT, s. r. o.</v>
          </cell>
          <cell r="I958" t="str">
            <v>Pri Dynamitke</v>
          </cell>
          <cell r="J958" t="str">
            <v>831/11</v>
          </cell>
          <cell r="K958" t="str">
            <v>Bratislava - mestská časť Nové Mesto</v>
          </cell>
          <cell r="L958">
            <v>83103</v>
          </cell>
          <cell r="M958" t="str">
            <v>Slovenská republika</v>
          </cell>
          <cell r="N958" t="str">
            <v>Pri Dynamitke 831/11, 83103 Bratislava - mestská časť Nové Mesto</v>
          </cell>
          <cell r="O958" t="str">
            <v>44242581</v>
          </cell>
          <cell r="P958" t="str">
            <v>litvak@kraft.sk</v>
          </cell>
          <cell r="Q958" t="str">
            <v>SK2022648408</v>
          </cell>
          <cell r="R958" t="str">
            <v>2022648408</v>
          </cell>
          <cell r="S958">
            <v>15000</v>
          </cell>
          <cell r="T958">
            <v>15000</v>
          </cell>
          <cell r="U958">
            <v>0</v>
          </cell>
        </row>
        <row r="959">
          <cell r="C959" t="str">
            <v>09I02-03-V03-00958</v>
          </cell>
          <cell r="D959" t="str">
            <v>Inovatívny systém KohutAudio</v>
          </cell>
          <cell r="E959">
            <v>45328</v>
          </cell>
          <cell r="F959">
            <v>45328.683749999997</v>
          </cell>
          <cell r="G959" t="str">
            <v>Potrebné zaslať výzvu na doplnenie</v>
          </cell>
          <cell r="H959" t="str">
            <v>Marek Kohút - KOHÚT A SYN</v>
          </cell>
          <cell r="I959" t="str">
            <v>Uralská</v>
          </cell>
          <cell r="J959" t="str">
            <v>1404/4</v>
          </cell>
          <cell r="K959" t="str">
            <v>Košice - mestská časť Nad jazerom</v>
          </cell>
          <cell r="L959" t="str">
            <v>04012</v>
          </cell>
          <cell r="M959" t="str">
            <v>Slovenská republika</v>
          </cell>
          <cell r="N959" t="str">
            <v>Uralská 1404/4, 04012 Košice - mestská časť Nad jazerom</v>
          </cell>
          <cell r="O959" t="str">
            <v>17184878</v>
          </cell>
          <cell r="P959" t="str">
            <v>kohutaudio2024@gmail.com</v>
          </cell>
          <cell r="Q959" t="str">
            <v>SK1020649256</v>
          </cell>
          <cell r="R959" t="str">
            <v>1020649256</v>
          </cell>
          <cell r="S959">
            <v>15000</v>
          </cell>
          <cell r="T959">
            <v>15000</v>
          </cell>
          <cell r="U959">
            <v>0</v>
          </cell>
        </row>
        <row r="960">
          <cell r="C960" t="str">
            <v>09I02-03-V03-00959</v>
          </cell>
          <cell r="D960" t="str">
            <v>Inovácia interných procesov spoločnosti, manažmentu zamestnancov, objednávok a komunikácie s klientmi prostredníctvom návrhu riešenia CRM systému</v>
          </cell>
          <cell r="E960">
            <v>45328</v>
          </cell>
          <cell r="F960">
            <v>45328.729143518518</v>
          </cell>
          <cell r="G960" t="str">
            <v>Potrebné zaslať výzvu na doplnenie</v>
          </cell>
          <cell r="H960" t="str">
            <v>DAC Consulting 2.0, s.r.o.</v>
          </cell>
          <cell r="I960" t="str">
            <v>Karadžičova</v>
          </cell>
          <cell r="J960" t="str">
            <v>8/8/A</v>
          </cell>
          <cell r="K960" t="str">
            <v>Bratislava - mestská časť Ružinov</v>
          </cell>
          <cell r="L960">
            <v>82108</v>
          </cell>
          <cell r="M960" t="str">
            <v>Slovenská republika</v>
          </cell>
          <cell r="N960" t="str">
            <v>Karadžičova 8/8/A, 82108 Bratislava - mestská časť Ružinov</v>
          </cell>
          <cell r="O960" t="str">
            <v>46305416</v>
          </cell>
          <cell r="P960" t="str">
            <v>prosman@dacconsulting.sk</v>
          </cell>
          <cell r="Q960" t="str">
            <v>SK2023326129</v>
          </cell>
          <cell r="R960" t="str">
            <v>46305416</v>
          </cell>
          <cell r="S960">
            <v>15000</v>
          </cell>
          <cell r="T960">
            <v>15000</v>
          </cell>
          <cell r="U960">
            <v>0</v>
          </cell>
        </row>
        <row r="961">
          <cell r="C961" t="str">
            <v>09I02-03-V03-00960</v>
          </cell>
          <cell r="D961" t="str">
            <v>Vývoj integrovanej servisnej a evidenčnej platformy pre AutoBzučo s.r.o.</v>
          </cell>
          <cell r="E961">
            <v>45328</v>
          </cell>
          <cell r="F961">
            <v>45328.855173611111</v>
          </cell>
          <cell r="G961" t="str">
            <v>Potrebné zaslať výzvu na doplnenie</v>
          </cell>
          <cell r="H961" t="str">
            <v>AutoBzučo s. r. o.</v>
          </cell>
          <cell r="I961" t="str">
            <v>Kovarce</v>
          </cell>
          <cell r="J961" t="str">
            <v>54/</v>
          </cell>
          <cell r="K961" t="str">
            <v>Kovarce</v>
          </cell>
          <cell r="L961">
            <v>95615</v>
          </cell>
          <cell r="M961" t="str">
            <v>Slovenská republika</v>
          </cell>
          <cell r="N961" t="str">
            <v>Kovarce 54/, 95615 Kovarce</v>
          </cell>
          <cell r="O961" t="str">
            <v>54981247</v>
          </cell>
          <cell r="P961" t="str">
            <v>marek.vnuk@gmail.com</v>
          </cell>
          <cell r="R961" t="str">
            <v>2121829468</v>
          </cell>
          <cell r="S961">
            <v>0</v>
          </cell>
          <cell r="T961">
            <v>0</v>
          </cell>
          <cell r="U961">
            <v>0</v>
          </cell>
        </row>
        <row r="962">
          <cell r="C962" t="str">
            <v>09I02-03-V03-00961</v>
          </cell>
          <cell r="D962" t="str">
            <v>Inovačný návrh: Vývoj VR a AI v architektúre</v>
          </cell>
          <cell r="E962">
            <v>45329</v>
          </cell>
          <cell r="F962">
            <v>45329.043622685182</v>
          </cell>
          <cell r="G962" t="str">
            <v>Potrebné zaslať výzvu na doplnenie</v>
          </cell>
          <cell r="H962" t="str">
            <v>UC Design s.r.o.</v>
          </cell>
          <cell r="I962" t="str">
            <v>Okružná</v>
          </cell>
          <cell r="J962" t="str">
            <v>1025/2</v>
          </cell>
          <cell r="K962" t="str">
            <v>Trenčín</v>
          </cell>
          <cell r="L962">
            <v>91105</v>
          </cell>
          <cell r="M962" t="str">
            <v>Slovenská republika</v>
          </cell>
          <cell r="N962" t="str">
            <v>Okružná 1025/2, 91105 Trenčín</v>
          </cell>
          <cell r="O962" t="str">
            <v>48115584</v>
          </cell>
          <cell r="P962" t="str">
            <v>info@ucdesign.sk</v>
          </cell>
          <cell r="R962" t="str">
            <v>2120051241</v>
          </cell>
          <cell r="S962">
            <v>0</v>
          </cell>
          <cell r="T962">
            <v>0</v>
          </cell>
          <cell r="U962">
            <v>0</v>
          </cell>
        </row>
        <row r="963">
          <cell r="C963" t="str">
            <v>09I02-03-V03-00962</v>
          </cell>
          <cell r="D963" t="str">
            <v>Vývoj a implementácia nových technologických riešení pre logistiku a distribúciu vozidiel</v>
          </cell>
          <cell r="E963">
            <v>45329</v>
          </cell>
          <cell r="F963">
            <v>45329.422754629632</v>
          </cell>
          <cell r="G963" t="str">
            <v>Potrebné zaslať výzvu na doplnenie</v>
          </cell>
          <cell r="H963" t="str">
            <v>lujocars s. r. o.</v>
          </cell>
          <cell r="I963" t="str">
            <v>Karpatské námestie</v>
          </cell>
          <cell r="J963" t="str">
            <v>10/a</v>
          </cell>
          <cell r="K963" t="str">
            <v>Bratislava - mestská časť Rača</v>
          </cell>
          <cell r="L963">
            <v>83106</v>
          </cell>
          <cell r="M963" t="str">
            <v>Slovenská republika</v>
          </cell>
          <cell r="N963" t="str">
            <v>Karpatské námestie 10/a, 83106 Bratislava - mestská časť Rača</v>
          </cell>
          <cell r="O963" t="str">
            <v>55754937</v>
          </cell>
          <cell r="P963" t="str">
            <v>alzbetabraun7@gmail.com</v>
          </cell>
          <cell r="Q963" t="str">
            <v>SK2122081775</v>
          </cell>
          <cell r="R963" t="str">
            <v>2122081775</v>
          </cell>
          <cell r="S963">
            <v>0</v>
          </cell>
          <cell r="T963">
            <v>0</v>
          </cell>
          <cell r="U963">
            <v>0</v>
          </cell>
        </row>
        <row r="964">
          <cell r="C964" t="str">
            <v>09I02-03-V03-00963</v>
          </cell>
          <cell r="D964" t="str">
            <v>Inovácia interných procesov, manažmentu zamestnancov, objednávok a komunikácie s klientmi prostredníctvom návrhu riešenia CRM systému</v>
          </cell>
          <cell r="E964">
            <v>45329</v>
          </cell>
          <cell r="F964">
            <v>45329.478831018518</v>
          </cell>
          <cell r="G964" t="str">
            <v>Potrebné zaslať výzvu na doplnenie</v>
          </cell>
          <cell r="H964" t="str">
            <v>Stavebniny STAVKVET s. r. o.</v>
          </cell>
          <cell r="I964" t="str">
            <v>Moyzesova</v>
          </cell>
          <cell r="J964" t="str">
            <v>4039/8</v>
          </cell>
          <cell r="K964" t="str">
            <v>Pezinok</v>
          </cell>
          <cell r="L964">
            <v>90201</v>
          </cell>
          <cell r="M964" t="str">
            <v>Slovenská republika</v>
          </cell>
          <cell r="N964" t="str">
            <v>Moyzesova 4039/8, 90201 Pezinok</v>
          </cell>
          <cell r="O964" t="str">
            <v>47608056</v>
          </cell>
          <cell r="P964" t="str">
            <v>bubenikova.ingrid@gmail.com</v>
          </cell>
          <cell r="Q964" t="str">
            <v>SK2024028589</v>
          </cell>
          <cell r="R964" t="str">
            <v>2024028589</v>
          </cell>
          <cell r="S964">
            <v>15000</v>
          </cell>
          <cell r="T964">
            <v>15000</v>
          </cell>
          <cell r="U964">
            <v>0</v>
          </cell>
        </row>
        <row r="965">
          <cell r="C965" t="str">
            <v>09I02-03-V03-00964</v>
          </cell>
          <cell r="D965" t="str">
            <v>Vývoj systému na výber kancelárskych potrieb</v>
          </cell>
          <cell r="E965">
            <v>45329</v>
          </cell>
          <cell r="G965" t="str">
            <v>-</v>
          </cell>
          <cell r="H965" t="str">
            <v>S Trades s.r.o.</v>
          </cell>
          <cell r="I965" t="str">
            <v>NEVYPLNENE</v>
          </cell>
          <cell r="J965" t="str">
            <v>284/</v>
          </cell>
          <cell r="K965" t="str">
            <v>Košické Oľšany</v>
          </cell>
          <cell r="L965">
            <v>4442</v>
          </cell>
          <cell r="M965" t="str">
            <v>Slovenská republika</v>
          </cell>
          <cell r="N965" t="str">
            <v>NEVYPLNENE 284/, 4442 Košické Oľšany</v>
          </cell>
          <cell r="O965" t="str">
            <v>45661821</v>
          </cell>
          <cell r="P965" t="str">
            <v>stefan.klapko@gmail.com</v>
          </cell>
          <cell r="Q965" t="str">
            <v>SK2023095426</v>
          </cell>
          <cell r="R965" t="str">
            <v>2023095426</v>
          </cell>
          <cell r="S965">
            <v>0</v>
          </cell>
          <cell r="T965">
            <v>0</v>
          </cell>
          <cell r="U965">
            <v>0</v>
          </cell>
        </row>
        <row r="966">
          <cell r="C966" t="str">
            <v>09I02-03-V03-00965</v>
          </cell>
          <cell r="D966" t="str">
            <v>Vývoj online virtuálneho štúdia obsahu pre reklamné agentúry</v>
          </cell>
          <cell r="E966">
            <v>45329</v>
          </cell>
          <cell r="F966">
            <v>45329.990370370368</v>
          </cell>
          <cell r="G966" t="str">
            <v>Potrebné zaslať výzvu na doplnenie</v>
          </cell>
          <cell r="H966" t="str">
            <v>MMKO s. r. o.</v>
          </cell>
          <cell r="I966" t="str">
            <v>Majeríčky</v>
          </cell>
          <cell r="J966" t="str">
            <v>380/</v>
          </cell>
          <cell r="K966" t="str">
            <v>Podbranč</v>
          </cell>
          <cell r="L966">
            <v>90605</v>
          </cell>
          <cell r="M966" t="str">
            <v>Slovenská republika</v>
          </cell>
          <cell r="N966" t="str">
            <v>Majeríčky 380/, 90605 Podbranč</v>
          </cell>
          <cell r="O966" t="str">
            <v>55100694</v>
          </cell>
          <cell r="P966" t="str">
            <v>kadlicek@tenus.sk</v>
          </cell>
          <cell r="R966" t="str">
            <v>2121869101</v>
          </cell>
          <cell r="S966">
            <v>0</v>
          </cell>
          <cell r="T966">
            <v>0</v>
          </cell>
          <cell r="U966">
            <v>0</v>
          </cell>
        </row>
        <row r="967">
          <cell r="C967" t="str">
            <v>09I02-03-V03-00966</v>
          </cell>
          <cell r="D967" t="str">
            <v>Inovácie v oblasti IT infraštruktúry a služieb s cieľom zlepšiť konkurencieschopnosť</v>
          </cell>
          <cell r="E967">
            <v>45330</v>
          </cell>
          <cell r="F967">
            <v>45330.342523148145</v>
          </cell>
          <cell r="G967" t="str">
            <v>Potrebné zaslať výzvu na doplnenie</v>
          </cell>
          <cell r="H967" t="str">
            <v>FreshIT s.r.o.</v>
          </cell>
          <cell r="I967" t="str">
            <v>A.Sládkoviča</v>
          </cell>
          <cell r="J967" t="str">
            <v>8/8</v>
          </cell>
          <cell r="K967" t="str">
            <v>Prievidza</v>
          </cell>
          <cell r="L967">
            <v>97101</v>
          </cell>
          <cell r="M967" t="str">
            <v>Slovenská republika</v>
          </cell>
          <cell r="N967" t="str">
            <v>A.Sládkoviča 8/8, 97101 Prievidza</v>
          </cell>
          <cell r="O967" t="str">
            <v>50669044</v>
          </cell>
          <cell r="P967" t="str">
            <v>freshit.sro@gmail.com</v>
          </cell>
          <cell r="R967" t="str">
            <v>2120481033</v>
          </cell>
          <cell r="S967">
            <v>0</v>
          </cell>
          <cell r="T967">
            <v>0</v>
          </cell>
          <cell r="U967">
            <v>0</v>
          </cell>
        </row>
        <row r="968">
          <cell r="C968" t="str">
            <v>09I02-03-V03-00967</v>
          </cell>
          <cell r="D968" t="str">
            <v>Vývoj personalizovaného systému odporúčaní pre webdesign s využitím umelej inteligencie</v>
          </cell>
          <cell r="E968">
            <v>45330</v>
          </cell>
          <cell r="F968">
            <v>45330.541296296295</v>
          </cell>
          <cell r="G968" t="str">
            <v>Potrebné zaslať výzvu na doplnenie</v>
          </cell>
          <cell r="H968" t="str">
            <v>ToTheMoon Studio s. r. o.</v>
          </cell>
          <cell r="I968" t="str">
            <v>Námestie SNP</v>
          </cell>
          <cell r="J968" t="str">
            <v>87/8</v>
          </cell>
          <cell r="K968" t="str">
            <v>Zvolen</v>
          </cell>
          <cell r="L968">
            <v>96001</v>
          </cell>
          <cell r="M968" t="str">
            <v>Slovenská republika</v>
          </cell>
          <cell r="N968" t="str">
            <v>Námestie SNP 87/8, 96001 Zvolen</v>
          </cell>
          <cell r="O968" t="str">
            <v>55992617</v>
          </cell>
          <cell r="P968" t="str">
            <v>hello@tothemoonstudio.sk</v>
          </cell>
          <cell r="R968" t="str">
            <v>2122154793</v>
          </cell>
          <cell r="S968">
            <v>0</v>
          </cell>
          <cell r="T968">
            <v>0</v>
          </cell>
          <cell r="U968">
            <v>0</v>
          </cell>
        </row>
        <row r="969">
          <cell r="C969" t="str">
            <v>09I02-03-V03-00968</v>
          </cell>
          <cell r="D969" t="str">
            <v>Analýza a návrh mobilnej aplikácie pre rybárov.</v>
          </cell>
          <cell r="E969">
            <v>45330</v>
          </cell>
          <cell r="F969">
            <v>45330.554097222222</v>
          </cell>
          <cell r="G969" t="str">
            <v>Potrebné zaslať výzvu na doplnenie</v>
          </cell>
          <cell r="H969" t="str">
            <v>DROBNOCHOV, s.r.o.</v>
          </cell>
          <cell r="I969" t="str">
            <v>T.G.Masaryka</v>
          </cell>
          <cell r="J969" t="str">
            <v>325/2</v>
          </cell>
          <cell r="K969" t="str">
            <v>Zvolen</v>
          </cell>
          <cell r="L969">
            <v>96001</v>
          </cell>
          <cell r="M969" t="str">
            <v>Slovenská republika</v>
          </cell>
          <cell r="N969" t="str">
            <v>T.G.Masaryka 325/2, 96001 Zvolen</v>
          </cell>
          <cell r="O969" t="str">
            <v>31579434</v>
          </cell>
          <cell r="P969" t="str">
            <v>syro@ryb-bar.sk</v>
          </cell>
          <cell r="Q969" t="str">
            <v>Sk2020475644</v>
          </cell>
          <cell r="R969" t="str">
            <v>2020475644</v>
          </cell>
          <cell r="S969">
            <v>12070</v>
          </cell>
          <cell r="T969">
            <v>12070</v>
          </cell>
          <cell r="U969">
            <v>0</v>
          </cell>
        </row>
        <row r="970">
          <cell r="C970" t="str">
            <v>09I02-03-V03-00969</v>
          </cell>
          <cell r="D970" t="str">
            <v>Modernizácia prepojenia elektronického obchodu cez ERP systém k informačnému systému pre riadenie skladu. Tento projekt načrtáva metodológiu implementácie integrácie elektronického obchodu s informačným systémom riadenia skladu (WMS) na optimalizáciu operácií a zefektívnenie procesov. Proces implementácie bude zahŕňať niekoľko kľúčových fáz, z ktorých každá sa zameria na špecifické úlohy a ciele, aby sa zabezpečila úspešná integrácia.</v>
          </cell>
          <cell r="E970">
            <v>45330</v>
          </cell>
          <cell r="F970">
            <v>45330.560891203706</v>
          </cell>
          <cell r="G970" t="str">
            <v>Potrebné zaslať výzvu na doplnenie</v>
          </cell>
          <cell r="H970" t="str">
            <v>VALTEC spol.s r. o.</v>
          </cell>
          <cell r="I970" t="str">
            <v>Lieskovská cesta</v>
          </cell>
          <cell r="J970" t="str">
            <v>13/</v>
          </cell>
          <cell r="K970" t="str">
            <v>Lieskovec</v>
          </cell>
          <cell r="L970">
            <v>96221</v>
          </cell>
          <cell r="M970" t="str">
            <v>Slovenská republika</v>
          </cell>
          <cell r="N970" t="str">
            <v>Lieskovská cesta 13/, 96221 Lieskovec</v>
          </cell>
          <cell r="O970" t="str">
            <v>36628484</v>
          </cell>
          <cell r="P970" t="str">
            <v>valtec@valtec.sk</v>
          </cell>
          <cell r="Q970" t="str">
            <v>SK2021860181</v>
          </cell>
          <cell r="R970" t="str">
            <v>2021860181</v>
          </cell>
          <cell r="S970">
            <v>15000</v>
          </cell>
          <cell r="T970">
            <v>15000</v>
          </cell>
          <cell r="U970">
            <v>0</v>
          </cell>
        </row>
        <row r="971">
          <cell r="C971" t="str">
            <v>09I02-03-V03-00970</v>
          </cell>
          <cell r="D971" t="str">
            <v>Vývoj a implementácia softvérovej platformy na automatizáciu a optimalizáciu procesov náboru, selekcie a správy zamestnancov z tretích krajín</v>
          </cell>
          <cell r="E971">
            <v>45330</v>
          </cell>
          <cell r="F971">
            <v>45330.659467592595</v>
          </cell>
          <cell r="G971" t="str">
            <v>Potrebné zaslať výzvu na doplnenie</v>
          </cell>
          <cell r="H971" t="str">
            <v>tenus s.r.o.</v>
          </cell>
          <cell r="I971" t="str">
            <v>Robotnícka</v>
          </cell>
          <cell r="J971" t="str">
            <v>109/</v>
          </cell>
          <cell r="K971" t="str">
            <v>Senica</v>
          </cell>
          <cell r="L971">
            <v>90501</v>
          </cell>
          <cell r="M971" t="str">
            <v>Slovenská republika</v>
          </cell>
          <cell r="N971" t="str">
            <v>Robotnícka 109/, 90501 Senica</v>
          </cell>
          <cell r="O971" t="str">
            <v>47417196</v>
          </cell>
          <cell r="P971" t="str">
            <v>kadlicek@tenus.sk</v>
          </cell>
          <cell r="Q971" t="str">
            <v>SK2023889428</v>
          </cell>
          <cell r="R971" t="str">
            <v>2023889428</v>
          </cell>
          <cell r="S971">
            <v>0</v>
          </cell>
          <cell r="T971">
            <v>0</v>
          </cell>
          <cell r="U971">
            <v>0</v>
          </cell>
        </row>
        <row r="972">
          <cell r="C972" t="str">
            <v>09I02-03-V03-00971</v>
          </cell>
          <cell r="D972" t="str">
            <v>Hype web</v>
          </cell>
          <cell r="E972">
            <v>45331</v>
          </cell>
          <cell r="F972">
            <v>45331.477199074077</v>
          </cell>
          <cell r="G972" t="str">
            <v>-</v>
          </cell>
          <cell r="H972" t="str">
            <v>Hype, s.r.o.</v>
          </cell>
          <cell r="I972" t="str">
            <v>Palackého</v>
          </cell>
          <cell r="J972" t="str">
            <v>46/10</v>
          </cell>
          <cell r="K972" t="str">
            <v>Bratislava - mestská časť Staré Mesto</v>
          </cell>
          <cell r="L972">
            <v>81102</v>
          </cell>
          <cell r="M972" t="str">
            <v>Slovenská republika</v>
          </cell>
          <cell r="N972" t="str">
            <v>Palackého 46/10, 81102 Bratislava - mestská časť Staré Mesto</v>
          </cell>
          <cell r="O972" t="str">
            <v>47312041</v>
          </cell>
          <cell r="P972" t="str">
            <v>peter.sandor@hype.sk</v>
          </cell>
          <cell r="Q972" t="str">
            <v>SK2023817367</v>
          </cell>
          <cell r="R972" t="str">
            <v>2023817367</v>
          </cell>
          <cell r="S972">
            <v>0</v>
          </cell>
          <cell r="T972">
            <v>0</v>
          </cell>
          <cell r="U972">
            <v>0</v>
          </cell>
        </row>
        <row r="973">
          <cell r="C973" t="str">
            <v>09I02-03-V03-00972</v>
          </cell>
          <cell r="D973" t="str">
            <v>Inovácia interných procesov, manažmentu zamestnancov, objednávok a komunikácie s klientmi prostredníctvom návrhu riešenia CRM systému</v>
          </cell>
          <cell r="E973">
            <v>45331</v>
          </cell>
          <cell r="F973">
            <v>45331.587337962963</v>
          </cell>
          <cell r="G973" t="str">
            <v>Potrebné zaslať výzvu na doplnenie</v>
          </cell>
          <cell r="H973" t="str">
            <v>Pelican services s. r. o.</v>
          </cell>
          <cell r="I973" t="str">
            <v>Bottova</v>
          </cell>
          <cell r="J973" t="str">
            <v>2/2A</v>
          </cell>
          <cell r="K973" t="str">
            <v>Bratislava - mestská časť Staré Mesto</v>
          </cell>
          <cell r="L973">
            <v>81109</v>
          </cell>
          <cell r="M973" t="str">
            <v>Slovenská republika</v>
          </cell>
          <cell r="N973" t="str">
            <v>Bottova 2/2A, 81109 Bratislava - mestská časť Staré Mesto</v>
          </cell>
          <cell r="O973" t="str">
            <v>35972505</v>
          </cell>
          <cell r="P973" t="str">
            <v>dvorak@pelicanservices.sk</v>
          </cell>
          <cell r="Q973" t="str">
            <v>SK2022119363</v>
          </cell>
          <cell r="R973" t="str">
            <v>2022119363</v>
          </cell>
          <cell r="S973">
            <v>15000</v>
          </cell>
          <cell r="T973">
            <v>15000</v>
          </cell>
          <cell r="U973">
            <v>0</v>
          </cell>
        </row>
        <row r="974">
          <cell r="C974" t="str">
            <v>09I02-03-V03-00973</v>
          </cell>
          <cell r="D974" t="str">
            <v>Inovácia interných procesov, manažmentu zamestnancov, objednávok a komunikácie s klientmi prostredníctvom návrhu riešenia CRM systému</v>
          </cell>
          <cell r="E974">
            <v>45331</v>
          </cell>
          <cell r="F974">
            <v>45331.611458333333</v>
          </cell>
          <cell r="G974" t="str">
            <v>Potrebné zaslať výzvu na doplnenie</v>
          </cell>
          <cell r="H974" t="str">
            <v>Dušan Hanes</v>
          </cell>
          <cell r="I974" t="str">
            <v>Drevárska</v>
          </cell>
          <cell r="J974" t="str">
            <v>280/4C</v>
          </cell>
          <cell r="K974" t="str">
            <v>Spišská Nová Ves</v>
          </cell>
          <cell r="L974" t="str">
            <v>05201</v>
          </cell>
          <cell r="M974" t="str">
            <v>Slovenská republika</v>
          </cell>
          <cell r="N974" t="str">
            <v>Drevárska 280/4C, 05201 Spišská Nová Ves</v>
          </cell>
          <cell r="O974" t="str">
            <v>41690427</v>
          </cell>
          <cell r="P974" t="str">
            <v>hanesdusan@gmail.com</v>
          </cell>
          <cell r="Q974" t="str">
            <v>SK1047961431</v>
          </cell>
          <cell r="R974" t="str">
            <v>1047961431</v>
          </cell>
          <cell r="S974">
            <v>15000</v>
          </cell>
          <cell r="T974">
            <v>15000</v>
          </cell>
          <cell r="U974">
            <v>0</v>
          </cell>
        </row>
        <row r="975">
          <cell r="C975" t="str">
            <v>09I02-03-V03-00974</v>
          </cell>
          <cell r="D975" t="str">
            <v>Inovácia interných procesov, manažmentu zamestnancov, objednávok a komunikácie s klientmi prostredníctvom návrhu riešenia CRM systému</v>
          </cell>
          <cell r="E975">
            <v>45331</v>
          </cell>
          <cell r="F975">
            <v>45331.681215277778</v>
          </cell>
          <cell r="G975" t="str">
            <v>Potrebné zaslať výzvu na doplnenie</v>
          </cell>
          <cell r="H975" t="str">
            <v>HOSPITALITY group s.r.o.</v>
          </cell>
          <cell r="I975" t="str">
            <v>Na hlinách</v>
          </cell>
          <cell r="J975" t="str">
            <v>6925/16</v>
          </cell>
          <cell r="K975" t="str">
            <v>Trnava</v>
          </cell>
          <cell r="L975">
            <v>91701</v>
          </cell>
          <cell r="M975" t="str">
            <v>Slovenská republika</v>
          </cell>
          <cell r="N975" t="str">
            <v>Na hlinách 6925/16, 91701 Trnava</v>
          </cell>
          <cell r="O975" t="str">
            <v>48289302</v>
          </cell>
          <cell r="P975" t="str">
            <v>info@hospitalitygroup.sk</v>
          </cell>
          <cell r="Q975" t="str">
            <v>SK2120121476</v>
          </cell>
          <cell r="R975" t="str">
            <v>2120121476</v>
          </cell>
          <cell r="S975">
            <v>15000</v>
          </cell>
          <cell r="T975">
            <v>15000</v>
          </cell>
          <cell r="U975">
            <v>0</v>
          </cell>
        </row>
        <row r="976">
          <cell r="C976" t="str">
            <v>09I02-03-V03-00975</v>
          </cell>
          <cell r="D976" t="str">
            <v>Návrh a vývoj inovatívneho rezervačného systému s prvkami AI</v>
          </cell>
          <cell r="E976">
            <v>45331</v>
          </cell>
          <cell r="F976">
            <v>45331.692476851851</v>
          </cell>
          <cell r="G976" t="str">
            <v>Potrebné zaslať výzvu na doplnenie</v>
          </cell>
          <cell r="H976" t="str">
            <v>TradeIn IT, s. r. o.</v>
          </cell>
          <cell r="I976" t="str">
            <v>Bartókova</v>
          </cell>
          <cell r="J976" t="str">
            <v>7596/2D</v>
          </cell>
          <cell r="K976" t="str">
            <v>Bratislava - mestská časť Staré Mesto</v>
          </cell>
          <cell r="L976">
            <v>81102</v>
          </cell>
          <cell r="M976" t="str">
            <v>Slovenská republika</v>
          </cell>
          <cell r="N976" t="str">
            <v>Bartókova 7596/2D, 81102 Bratislava - mestská časť Staré Mesto</v>
          </cell>
          <cell r="O976" t="str">
            <v>47844710</v>
          </cell>
          <cell r="P976" t="str">
            <v>martin.kollar@tradeinit.sk</v>
          </cell>
          <cell r="Q976" t="str">
            <v>SK2024119922</v>
          </cell>
          <cell r="R976" t="str">
            <v>2024119922</v>
          </cell>
          <cell r="S976">
            <v>15000</v>
          </cell>
          <cell r="T976">
            <v>15000</v>
          </cell>
          <cell r="U976">
            <v>0</v>
          </cell>
        </row>
        <row r="977">
          <cell r="C977" t="str">
            <v>09I02-03-V03-00976</v>
          </cell>
          <cell r="D977" t="str">
            <v>Vývoj softvéru pre integráciu e-shopov a mobilná aplikácia</v>
          </cell>
          <cell r="E977">
            <v>45332</v>
          </cell>
          <cell r="F977">
            <v>45332.662175925929</v>
          </cell>
          <cell r="G977" t="str">
            <v>Potrebné zaslať výzvu na doplnenie</v>
          </cell>
          <cell r="H977" t="str">
            <v>PRAGMA SOLUTION s. r. o.</v>
          </cell>
          <cell r="I977" t="str">
            <v>NEVYPLNENE</v>
          </cell>
          <cell r="J977" t="str">
            <v>152/</v>
          </cell>
          <cell r="K977" t="str">
            <v>Sveržov</v>
          </cell>
          <cell r="L977" t="str">
            <v>08602</v>
          </cell>
          <cell r="M977" t="str">
            <v>Slovenská republika</v>
          </cell>
          <cell r="N977" t="str">
            <v>NEVYPLNENE 152/, 08602 Sveržov</v>
          </cell>
          <cell r="O977" t="str">
            <v>51924684</v>
          </cell>
          <cell r="P977" t="str">
            <v>zuscinadrian@gmail.com</v>
          </cell>
          <cell r="Q977" t="str">
            <v>SK2120835717</v>
          </cell>
          <cell r="R977" t="str">
            <v>2120835717</v>
          </cell>
          <cell r="S977">
            <v>0</v>
          </cell>
          <cell r="T977">
            <v>0</v>
          </cell>
          <cell r="U977">
            <v>0</v>
          </cell>
        </row>
        <row r="978">
          <cell r="C978" t="str">
            <v>09I02-03-V03-00977</v>
          </cell>
          <cell r="D978" t="str">
            <v>Inovácia interných procesov, manažmentu zamestnancov, objednávok a komunikácie s klientmi prostredníctvom návrhu riešenia CRM systému</v>
          </cell>
          <cell r="E978">
            <v>45333</v>
          </cell>
          <cell r="F978">
            <v>45333.463969907411</v>
          </cell>
          <cell r="G978" t="str">
            <v>Potrebné zaslať výzvu na doplnenie</v>
          </cell>
          <cell r="H978" t="str">
            <v>CleanSMART s.r.o.</v>
          </cell>
          <cell r="I978" t="str">
            <v>Kokšov Bakša</v>
          </cell>
          <cell r="J978" t="str">
            <v>188/</v>
          </cell>
          <cell r="K978" t="str">
            <v>Kokšov-Bakša</v>
          </cell>
          <cell r="L978" t="str">
            <v>04413</v>
          </cell>
          <cell r="M978" t="str">
            <v>Slovenská republika</v>
          </cell>
          <cell r="N978" t="str">
            <v>Kokšov Bakša 188/, 04413 Kokšov-Bakša</v>
          </cell>
          <cell r="O978" t="str">
            <v>50798600</v>
          </cell>
          <cell r="P978" t="str">
            <v>suster@cleansmart.sk</v>
          </cell>
          <cell r="Q978" t="str">
            <v>SK2120493749</v>
          </cell>
          <cell r="R978" t="str">
            <v>2120493749</v>
          </cell>
          <cell r="S978">
            <v>15000</v>
          </cell>
          <cell r="T978">
            <v>15000</v>
          </cell>
          <cell r="U978">
            <v>0</v>
          </cell>
        </row>
        <row r="979">
          <cell r="C979" t="str">
            <v>09I02-03-V03-00978</v>
          </cell>
          <cell r="D979" t="str">
            <v>Vývoj softvéru pre integráciu e-shopov a mobilná aplikácia</v>
          </cell>
          <cell r="E979">
            <v>45334</v>
          </cell>
          <cell r="F979">
            <v>45334.656273148146</v>
          </cell>
          <cell r="G979" t="str">
            <v>Potrebné zaslať výzvu na doplnenie</v>
          </cell>
          <cell r="H979" t="str">
            <v>Acreativ invest s.r.o.</v>
          </cell>
          <cell r="I979" t="str">
            <v>NEVYPLNENE</v>
          </cell>
          <cell r="J979" t="str">
            <v>152/</v>
          </cell>
          <cell r="K979" t="str">
            <v>Sveržov</v>
          </cell>
          <cell r="L979" t="str">
            <v>08602</v>
          </cell>
          <cell r="M979" t="str">
            <v>Slovenská republika</v>
          </cell>
          <cell r="N979" t="str">
            <v>NEVYPLNENE 152/, 08602 Sveržov</v>
          </cell>
          <cell r="O979" t="str">
            <v>54187834</v>
          </cell>
          <cell r="P979" t="str">
            <v>zuscinadrian@gmail.com</v>
          </cell>
          <cell r="R979" t="str">
            <v>2121585884</v>
          </cell>
          <cell r="S979">
            <v>0</v>
          </cell>
          <cell r="T979">
            <v>0</v>
          </cell>
          <cell r="U979">
            <v>0</v>
          </cell>
        </row>
        <row r="980">
          <cell r="C980" t="str">
            <v>09I02-03-V03-00979</v>
          </cell>
          <cell r="D980" t="str">
            <v>Inovácia produktu spoločnosti FireControls, s.r.o.</v>
          </cell>
          <cell r="E980">
            <v>45334</v>
          </cell>
          <cell r="F980">
            <v>45334.848124999997</v>
          </cell>
          <cell r="G980" t="str">
            <v>Potrebné zaslať výzvu na doplnenie</v>
          </cell>
          <cell r="H980" t="str">
            <v>FireControls, s.r.o.</v>
          </cell>
          <cell r="I980" t="str">
            <v>Žilinská cesta</v>
          </cell>
          <cell r="J980" t="str">
            <v>492/92</v>
          </cell>
          <cell r="K980" t="str">
            <v>Lietavská Lúčka</v>
          </cell>
          <cell r="L980" t="str">
            <v>01311</v>
          </cell>
          <cell r="M980" t="str">
            <v>Slovenská republika</v>
          </cell>
          <cell r="N980" t="str">
            <v>Žilinská cesta 492/92, 01311 Lietavská Lúčka</v>
          </cell>
          <cell r="O980" t="str">
            <v>46184937</v>
          </cell>
          <cell r="P980" t="str">
            <v>simko@firecontrols.sk</v>
          </cell>
          <cell r="Q980" t="str">
            <v>SK2023265464</v>
          </cell>
          <cell r="R980" t="str">
            <v>2023265464</v>
          </cell>
          <cell r="S980">
            <v>15000</v>
          </cell>
          <cell r="T980">
            <v>15000</v>
          </cell>
          <cell r="U980">
            <v>0</v>
          </cell>
        </row>
        <row r="981">
          <cell r="C981" t="str">
            <v>09I02-03-V03-00980</v>
          </cell>
          <cell r="D981" t="str">
            <v>Inovácia služieb spoločnosti LUCOM Technologies</v>
          </cell>
          <cell r="E981">
            <v>45334</v>
          </cell>
          <cell r="F981">
            <v>45334.854386574072</v>
          </cell>
          <cell r="G981" t="str">
            <v>Potrebné zaslať výzvu na doplnenie</v>
          </cell>
          <cell r="H981" t="str">
            <v>LUCOM Technologies, s. r. o.</v>
          </cell>
          <cell r="I981" t="str">
            <v>Jabloňová</v>
          </cell>
          <cell r="J981" t="str">
            <v>342/34</v>
          </cell>
          <cell r="K981" t="str">
            <v>Žilina</v>
          </cell>
          <cell r="L981" t="str">
            <v>01004</v>
          </cell>
          <cell r="M981" t="str">
            <v>Slovenská republika</v>
          </cell>
          <cell r="N981" t="str">
            <v>Jabloňová 342/34, 01004 Žilina</v>
          </cell>
          <cell r="O981" t="str">
            <v>44515961</v>
          </cell>
          <cell r="P981" t="str">
            <v>stefanec@lucom.sk</v>
          </cell>
          <cell r="Q981" t="str">
            <v>SK2022749872</v>
          </cell>
          <cell r="R981" t="str">
            <v>2022749872</v>
          </cell>
          <cell r="S981">
            <v>15000</v>
          </cell>
          <cell r="T981">
            <v>15000</v>
          </cell>
          <cell r="U981">
            <v>0</v>
          </cell>
        </row>
        <row r="982">
          <cell r="C982" t="str">
            <v>09I02-03-V03-00981</v>
          </cell>
          <cell r="D982" t="str">
            <v>Návrh riešenia pre tvorbu audio reklám pomocou AI a neurónových sietí</v>
          </cell>
          <cell r="E982">
            <v>45335</v>
          </cell>
          <cell r="F982">
            <v>45335.441018518519</v>
          </cell>
          <cell r="G982" t="str">
            <v>-</v>
          </cell>
          <cell r="H982" t="str">
            <v>Art4, s.r.o.</v>
          </cell>
          <cell r="I982" t="str">
            <v>Vajnorská</v>
          </cell>
          <cell r="J982" t="str">
            <v>167/</v>
          </cell>
          <cell r="K982" t="str">
            <v>Bratislava - mestská časť Nové Mesto</v>
          </cell>
          <cell r="L982">
            <v>83104</v>
          </cell>
          <cell r="M982" t="str">
            <v>Slovenská republika</v>
          </cell>
          <cell r="N982" t="str">
            <v>Vajnorská 167/, 83104 Bratislava - mestská časť Nové Mesto</v>
          </cell>
          <cell r="O982" t="str">
            <v>36869716</v>
          </cell>
          <cell r="P982" t="str">
            <v>palo.jelenek@art4.sk</v>
          </cell>
          <cell r="Q982" t="str">
            <v>SK2023124653</v>
          </cell>
          <cell r="R982" t="str">
            <v>2023124653</v>
          </cell>
          <cell r="S982">
            <v>15000</v>
          </cell>
          <cell r="T982">
            <v>15000</v>
          </cell>
          <cell r="U982">
            <v>0</v>
          </cell>
        </row>
        <row r="983">
          <cell r="C983" t="str">
            <v>09I02-03-V03-00982</v>
          </cell>
          <cell r="D983" t="str">
            <v>Integrácia Internetu vecí do ekologicky udržateľných komerčných nehnuteľností určených na prenájom</v>
          </cell>
          <cell r="E983">
            <v>45336</v>
          </cell>
          <cell r="F983">
            <v>45336.657129629632</v>
          </cell>
          <cell r="G983" t="str">
            <v>Potrebné zaslať výzvu na doplnenie</v>
          </cell>
          <cell r="H983" t="str">
            <v>Company System Solutions s.r.o.</v>
          </cell>
          <cell r="I983" t="str">
            <v>Braneckého</v>
          </cell>
          <cell r="J983" t="str">
            <v>1505/1</v>
          </cell>
          <cell r="K983" t="str">
            <v>Nitra</v>
          </cell>
          <cell r="L983">
            <v>94901</v>
          </cell>
          <cell r="M983" t="str">
            <v>Slovenská republika</v>
          </cell>
          <cell r="N983" t="str">
            <v>Braneckého 1505/1, 94901 Nitra</v>
          </cell>
          <cell r="O983" t="str">
            <v>52184129</v>
          </cell>
          <cell r="P983" t="str">
            <v>martin.klenko@gmail.com</v>
          </cell>
          <cell r="R983" t="str">
            <v>2120926654</v>
          </cell>
          <cell r="S983">
            <v>14960</v>
          </cell>
          <cell r="T983">
            <v>12466.666666666668</v>
          </cell>
          <cell r="U983">
            <v>2493.3333333333321</v>
          </cell>
        </row>
        <row r="984">
          <cell r="C984" t="str">
            <v>09I02-03-V03-00983</v>
          </cell>
          <cell r="D984" t="str">
            <v>Inovácia interných procesov, manažmentu zamestnancov, objednávok a komunikácie s klientmi prostredníctvom návrhu riešenia CRM systému</v>
          </cell>
          <cell r="E984">
            <v>45336</v>
          </cell>
          <cell r="F984">
            <v>45336.712743055556</v>
          </cell>
          <cell r="G984" t="str">
            <v>-</v>
          </cell>
          <cell r="H984" t="str">
            <v>J O H N - C s.r.o.</v>
          </cell>
          <cell r="I984" t="str">
            <v>Titogradská</v>
          </cell>
          <cell r="J984" t="str">
            <v>1400/5</v>
          </cell>
          <cell r="K984" t="str">
            <v>Košice - mestská časť Sídlisko KVP</v>
          </cell>
          <cell r="L984">
            <v>4023</v>
          </cell>
          <cell r="M984" t="str">
            <v>Slovenská republika</v>
          </cell>
          <cell r="N984" t="str">
            <v>Titogradská 1400/5, 4023 Košice - mestská časť Sídlisko KVP</v>
          </cell>
          <cell r="O984" t="str">
            <v>36770531</v>
          </cell>
          <cell r="P984" t="str">
            <v>info@johnc.sk</v>
          </cell>
          <cell r="Q984" t="str">
            <v>SK2022368381</v>
          </cell>
          <cell r="R984" t="str">
            <v>2022368381</v>
          </cell>
          <cell r="S984">
            <v>15000</v>
          </cell>
          <cell r="T984">
            <v>15000</v>
          </cell>
          <cell r="U984">
            <v>0</v>
          </cell>
          <cell r="V984">
            <v>0</v>
          </cell>
        </row>
        <row r="985">
          <cell r="C985" t="str">
            <v>09I02-03-V03-00984</v>
          </cell>
          <cell r="D985" t="str">
            <v>Vývoj virtuálnej skúšobňe pre prenájom odevov a doplnkov</v>
          </cell>
          <cell r="E985">
            <v>45336</v>
          </cell>
          <cell r="F985">
            <v>45336.863912037035</v>
          </cell>
          <cell r="G985" t="str">
            <v>Potrebné zaslať výzvu na doplnenie</v>
          </cell>
          <cell r="H985" t="str">
            <v>Profi wap s. r. o.</v>
          </cell>
          <cell r="I985" t="str">
            <v>Palánok</v>
          </cell>
          <cell r="J985" t="str">
            <v>4605/5</v>
          </cell>
          <cell r="K985" t="str">
            <v>Nitra</v>
          </cell>
          <cell r="L985">
            <v>94901</v>
          </cell>
          <cell r="M985" t="str">
            <v>Slovenská republika</v>
          </cell>
          <cell r="N985" t="str">
            <v>Palánok 4605/5, 94901 Nitra</v>
          </cell>
          <cell r="O985" t="str">
            <v>54292280</v>
          </cell>
          <cell r="P985" t="str">
            <v>jbelansky80@gmail.com</v>
          </cell>
          <cell r="Q985" t="str">
            <v>SK2121619214</v>
          </cell>
          <cell r="R985" t="str">
            <v>2121619214</v>
          </cell>
          <cell r="S985">
            <v>0</v>
          </cell>
          <cell r="T985">
            <v>0</v>
          </cell>
          <cell r="U985">
            <v>0</v>
          </cell>
        </row>
        <row r="986">
          <cell r="C986" t="str">
            <v>09I02-03-V03-00985</v>
          </cell>
          <cell r="D986" t="str">
            <v>Inovácia interných procesov, manažmentu zamestnancov, objednávok a komunikácie s klientmi prostredníctvom návrhu riešenia CRM systému</v>
          </cell>
          <cell r="E986">
            <v>45336</v>
          </cell>
          <cell r="F986">
            <v>45336.948530092595</v>
          </cell>
          <cell r="G986" t="str">
            <v>Potrebné zaslať výzvu na doplnenie</v>
          </cell>
          <cell r="H986" t="str">
            <v>X2 sport, s.r.o.</v>
          </cell>
          <cell r="I986" t="str">
            <v>Jesenského</v>
          </cell>
          <cell r="J986" t="str">
            <v>2710/2</v>
          </cell>
          <cell r="K986" t="str">
            <v>Nitra</v>
          </cell>
          <cell r="L986">
            <v>94901</v>
          </cell>
          <cell r="M986" t="str">
            <v>Slovenská republika</v>
          </cell>
          <cell r="N986" t="str">
            <v>Jesenského 2710/2, 94901 Nitra</v>
          </cell>
          <cell r="O986" t="str">
            <v>36808008</v>
          </cell>
          <cell r="P986" t="str">
            <v>petranifc@gmail.com</v>
          </cell>
          <cell r="Q986" t="str">
            <v>SK2022417353</v>
          </cell>
          <cell r="R986" t="str">
            <v>2022417353</v>
          </cell>
          <cell r="S986">
            <v>15000</v>
          </cell>
          <cell r="T986">
            <v>15000</v>
          </cell>
          <cell r="U986">
            <v>0</v>
          </cell>
        </row>
        <row r="987">
          <cell r="C987" t="str">
            <v>09I02-03-V03-00986</v>
          </cell>
          <cell r="D987" t="str">
            <v>Firemný informačný systém povinností podnikateľa</v>
          </cell>
          <cell r="E987">
            <v>45337</v>
          </cell>
          <cell r="G987" t="str">
            <v>-</v>
          </cell>
          <cell r="H987" t="str">
            <v>António  Pita</v>
          </cell>
          <cell r="I987" t="str">
            <v>Jelšavská Teplica</v>
          </cell>
          <cell r="J987" t="str">
            <v>1/</v>
          </cell>
          <cell r="K987" t="str">
            <v>Gemerské Teplice</v>
          </cell>
          <cell r="L987">
            <v>4916</v>
          </cell>
          <cell r="M987" t="str">
            <v>Slovenská republika</v>
          </cell>
          <cell r="N987" t="str">
            <v>Jelšavská Teplica 1/, 4916 Gemerské Teplice</v>
          </cell>
          <cell r="O987" t="str">
            <v>FO</v>
          </cell>
          <cell r="P987" t="str">
            <v>standartbppo@gmail.com</v>
          </cell>
          <cell r="S987">
            <v>0</v>
          </cell>
          <cell r="T987">
            <v>0</v>
          </cell>
          <cell r="U987">
            <v>0</v>
          </cell>
        </row>
        <row r="988">
          <cell r="C988" t="str">
            <v>09I02-03-V03-00987</v>
          </cell>
          <cell r="D988" t="str">
            <v>Inovácia interných procesov, manažmentu zamestnancov, objednávok a komunikácie s klientmi prostredníctvom návrhu riešenia CRM systému</v>
          </cell>
          <cell r="E988">
            <v>45337</v>
          </cell>
          <cell r="F988">
            <v>45337.476689814815</v>
          </cell>
          <cell r="G988" t="str">
            <v>Potrebné zaslať výzvu na doplnenie</v>
          </cell>
          <cell r="H988" t="str">
            <v>KOŠICE REAL INVEST s.r.o.</v>
          </cell>
          <cell r="I988" t="str">
            <v>NEVYPLNENE</v>
          </cell>
          <cell r="J988" t="str">
            <v>338/338</v>
          </cell>
          <cell r="K988" t="str">
            <v>Kokšov-Bakša</v>
          </cell>
          <cell r="L988" t="str">
            <v>04413</v>
          </cell>
          <cell r="M988" t="str">
            <v>Slovenská republika</v>
          </cell>
          <cell r="N988" t="str">
            <v>NEVYPLNENE 338/338, 04413 Kokšov-Bakša</v>
          </cell>
          <cell r="O988" t="str">
            <v>54592101</v>
          </cell>
          <cell r="P988" t="str">
            <v>kajaty@kosicereal.sk</v>
          </cell>
          <cell r="Q988" t="str">
            <v>SK2121742480</v>
          </cell>
          <cell r="R988" t="str">
            <v>2121742480</v>
          </cell>
          <cell r="S988">
            <v>15000</v>
          </cell>
          <cell r="T988">
            <v>15000</v>
          </cell>
          <cell r="U988">
            <v>0</v>
          </cell>
        </row>
        <row r="989">
          <cell r="C989" t="str">
            <v>09I02-03-V03-00988</v>
          </cell>
          <cell r="D989" t="str">
            <v>Inovácia interných procesov, manažmentu zamestnancov, objednávok a komunikácie s klientmi prostredníctvom návrhu riešenia CRM systému</v>
          </cell>
          <cell r="E989">
            <v>45337</v>
          </cell>
          <cell r="F989">
            <v>45337.645891203705</v>
          </cell>
          <cell r="G989" t="str">
            <v>Potrebné zaslať výzvu na doplnenie</v>
          </cell>
          <cell r="H989" t="str">
            <v>JAMEL FASHION s.r.o.</v>
          </cell>
          <cell r="I989" t="str">
            <v>Piaristická</v>
          </cell>
          <cell r="J989" t="str">
            <v>276/46</v>
          </cell>
          <cell r="K989" t="str">
            <v>Trenčín</v>
          </cell>
          <cell r="L989">
            <v>91101</v>
          </cell>
          <cell r="M989" t="str">
            <v>Slovenská republika</v>
          </cell>
          <cell r="N989" t="str">
            <v>Piaristická 276/46, 91101 Trenčín</v>
          </cell>
          <cell r="O989" t="str">
            <v>36390356</v>
          </cell>
          <cell r="P989" t="str">
            <v>jamel@jamel-fashion.com</v>
          </cell>
          <cell r="Q989" t="str">
            <v>SK2020129485</v>
          </cell>
          <cell r="R989" t="str">
            <v>2020129485</v>
          </cell>
          <cell r="S989">
            <v>15000</v>
          </cell>
          <cell r="T989">
            <v>15000</v>
          </cell>
          <cell r="U989">
            <v>0</v>
          </cell>
        </row>
        <row r="990">
          <cell r="C990" t="str">
            <v>09I02-03-V03-00989</v>
          </cell>
          <cell r="D990" t="str">
            <v>Vývoj inteligentnej platformy pre finančné poradenstvo</v>
          </cell>
          <cell r="E990">
            <v>45338</v>
          </cell>
          <cell r="F990">
            <v>45338.382789351854</v>
          </cell>
          <cell r="G990" t="str">
            <v>Potrebné zaslať výzvu na doplnenie</v>
          </cell>
          <cell r="H990" t="str">
            <v>Anihil s.r.o.</v>
          </cell>
          <cell r="I990" t="str">
            <v>Novosvetská</v>
          </cell>
          <cell r="J990" t="str">
            <v>18/</v>
          </cell>
          <cell r="K990" t="str">
            <v>Bratislava - mestská časť Staré Mesto</v>
          </cell>
          <cell r="L990">
            <v>81106</v>
          </cell>
          <cell r="M990" t="str">
            <v>Slovenská republika</v>
          </cell>
          <cell r="N990" t="str">
            <v>Novosvetská 18/, 81106 Bratislava - mestská časť Staré Mesto</v>
          </cell>
          <cell r="O990" t="str">
            <v>55425119</v>
          </cell>
          <cell r="P990" t="str">
            <v>borisko1996@gmail.com</v>
          </cell>
          <cell r="R990" t="str">
            <v>2122017370</v>
          </cell>
          <cell r="S990">
            <v>0</v>
          </cell>
          <cell r="T990">
            <v>0</v>
          </cell>
          <cell r="U990">
            <v>0</v>
          </cell>
        </row>
        <row r="991">
          <cell r="C991" t="str">
            <v>09I02-03-V03-00990</v>
          </cell>
          <cell r="D991" t="str">
            <v>Inovácia interných procesov, manažmentu zamestnancov, objednávok a komunikácie s klientmi prostredníctvom návrhu riešenia CRM systému</v>
          </cell>
          <cell r="E991">
            <v>45338</v>
          </cell>
          <cell r="F991">
            <v>45338.403391203705</v>
          </cell>
          <cell r="G991" t="str">
            <v>Potrebné zaslať výzvu na doplnenie</v>
          </cell>
          <cell r="H991" t="str">
            <v>JPKE s.r.o.</v>
          </cell>
          <cell r="I991" t="str">
            <v>Popradská</v>
          </cell>
          <cell r="J991" t="str">
            <v>250/66</v>
          </cell>
          <cell r="K991" t="str">
            <v>Košice - mestská časť Západ</v>
          </cell>
          <cell r="L991" t="str">
            <v>04011</v>
          </cell>
          <cell r="M991" t="str">
            <v>Slovenská republika</v>
          </cell>
          <cell r="N991" t="str">
            <v>Popradská 250/66, 04011 Košice - mestská časť Západ</v>
          </cell>
          <cell r="O991" t="str">
            <v>53024036</v>
          </cell>
          <cell r="P991" t="str">
            <v>info@mediaplanetke.sk</v>
          </cell>
          <cell r="Q991" t="str">
            <v>SK2121221641</v>
          </cell>
          <cell r="R991" t="str">
            <v>2121221641</v>
          </cell>
          <cell r="S991">
            <v>15000</v>
          </cell>
          <cell r="T991">
            <v>15000</v>
          </cell>
          <cell r="U991">
            <v>0</v>
          </cell>
        </row>
        <row r="992">
          <cell r="C992" t="str">
            <v>09I02-03-V03-00991</v>
          </cell>
          <cell r="D992" t="str">
            <v>Inovácia interných procesov, manažmentu zamestnancov, objednávok a komunikácie s klientmi prostredníctvom návrhu riešenia CRM systému</v>
          </cell>
          <cell r="E992">
            <v>45338</v>
          </cell>
          <cell r="F992">
            <v>45338.418761574074</v>
          </cell>
          <cell r="G992" t="str">
            <v>Potrebné zaslať výzvu na doplnenie</v>
          </cell>
          <cell r="H992" t="str">
            <v>Sandberg NL s.r.o.</v>
          </cell>
          <cell r="I992" t="str">
            <v>Popradská</v>
          </cell>
          <cell r="J992" t="str">
            <v>250/66</v>
          </cell>
          <cell r="K992" t="str">
            <v>Košice - mestská časť Západ</v>
          </cell>
          <cell r="L992" t="str">
            <v>04011</v>
          </cell>
          <cell r="M992" t="str">
            <v>Slovenská republika</v>
          </cell>
          <cell r="N992" t="str">
            <v>Popradská 250/66, 04011 Košice - mestská časť Západ</v>
          </cell>
          <cell r="O992" t="str">
            <v>54606047</v>
          </cell>
          <cell r="P992" t="str">
            <v>info@mediaplanetke.sk</v>
          </cell>
          <cell r="Q992" t="str">
            <v>SK2121733724</v>
          </cell>
          <cell r="R992" t="str">
            <v>2121733724</v>
          </cell>
          <cell r="S992">
            <v>15000</v>
          </cell>
          <cell r="T992">
            <v>15000</v>
          </cell>
          <cell r="U992">
            <v>0</v>
          </cell>
        </row>
        <row r="993">
          <cell r="C993" t="str">
            <v>09I02-03-V03-00992</v>
          </cell>
          <cell r="D993" t="str">
            <v>Inovácia interných procesov, manažmentu zamestnancov, objednávok a komunikácie s klientmi prostredníctvom návrhu riešenia CRM systému</v>
          </cell>
          <cell r="E993">
            <v>45338</v>
          </cell>
          <cell r="F993">
            <v>45338.424942129626</v>
          </cell>
          <cell r="G993" t="str">
            <v>Potrebné zaslať výzvu na doplnenie</v>
          </cell>
          <cell r="H993" t="str">
            <v>JESKE s.r.o.</v>
          </cell>
          <cell r="I993" t="str">
            <v>Popradská</v>
          </cell>
          <cell r="J993" t="str">
            <v>250/66</v>
          </cell>
          <cell r="K993" t="str">
            <v>Košice - mestská časť Západ</v>
          </cell>
          <cell r="L993" t="str">
            <v>04011</v>
          </cell>
          <cell r="M993" t="str">
            <v>Slovenská republika</v>
          </cell>
          <cell r="N993" t="str">
            <v>Popradská 250/66, 04011 Košice - mestská časť Západ</v>
          </cell>
          <cell r="O993" t="str">
            <v>36576778</v>
          </cell>
          <cell r="P993" t="str">
            <v>info@mediaplanetke.sk</v>
          </cell>
          <cell r="Q993" t="str">
            <v>SK2021795633</v>
          </cell>
          <cell r="R993" t="str">
            <v>2021795633</v>
          </cell>
          <cell r="S993">
            <v>15000</v>
          </cell>
          <cell r="T993">
            <v>15000</v>
          </cell>
          <cell r="U993">
            <v>0</v>
          </cell>
        </row>
        <row r="994">
          <cell r="C994" t="str">
            <v>09I02-03-V03-00993</v>
          </cell>
          <cell r="D994" t="str">
            <v>Inovácia interných procesov, manažmentu zamestnancov, objednávok a komunikácie s klientmi prostredníctvom návrhu riešenia CRM systému</v>
          </cell>
          <cell r="E994">
            <v>45338</v>
          </cell>
          <cell r="F994">
            <v>45338.434374999997</v>
          </cell>
          <cell r="G994" t="str">
            <v>Potrebné zaslať výzvu na doplnenie</v>
          </cell>
          <cell r="H994" t="str">
            <v>BYTY CSA  s.r.o.</v>
          </cell>
          <cell r="I994" t="str">
            <v>Baštová</v>
          </cell>
          <cell r="J994" t="str">
            <v>529/4</v>
          </cell>
          <cell r="K994" t="str">
            <v>Košice - mestská časť Staré Mesto</v>
          </cell>
          <cell r="L994" t="str">
            <v>04001</v>
          </cell>
          <cell r="M994" t="str">
            <v>Slovenská republika</v>
          </cell>
          <cell r="N994" t="str">
            <v>Baštová 529/4, 04001 Košice - mestská časť Staré Mesto</v>
          </cell>
          <cell r="O994" t="str">
            <v>47216166</v>
          </cell>
          <cell r="P994" t="str">
            <v>info@mediaplanetke.sk</v>
          </cell>
          <cell r="Q994" t="str">
            <v>SK2023837816</v>
          </cell>
          <cell r="R994" t="str">
            <v>2023837816</v>
          </cell>
          <cell r="S994">
            <v>15000</v>
          </cell>
          <cell r="T994">
            <v>15000</v>
          </cell>
          <cell r="U994">
            <v>0</v>
          </cell>
        </row>
        <row r="995">
          <cell r="C995" t="str">
            <v>09I02-03-V03-00994</v>
          </cell>
          <cell r="D995" t="str">
            <v>Inovácia interných procesov, manažmentu zamestnancov, objednávok a komunikácie s klientmi prostredníctvom návrhu riešenia CRM systému</v>
          </cell>
          <cell r="E995">
            <v>45338</v>
          </cell>
          <cell r="F995">
            <v>45338.44226851852</v>
          </cell>
          <cell r="G995" t="str">
            <v>Potrebné zaslať výzvu na doplnenie</v>
          </cell>
          <cell r="H995" t="str">
            <v>MEDICKÁ KOŠICE s.r.o.</v>
          </cell>
          <cell r="I995" t="str">
            <v>Popradská</v>
          </cell>
          <cell r="J995" t="str">
            <v>250/66</v>
          </cell>
          <cell r="K995" t="str">
            <v>Košice - mestská časť Západ</v>
          </cell>
          <cell r="L995" t="str">
            <v>04011</v>
          </cell>
          <cell r="M995" t="str">
            <v>Slovenská republika</v>
          </cell>
          <cell r="N995" t="str">
            <v>Popradská 250/66, 04011 Košice - mestská časť Západ</v>
          </cell>
          <cell r="O995" t="str">
            <v>50866745</v>
          </cell>
          <cell r="P995" t="str">
            <v>info@mediaplanetke.sk</v>
          </cell>
          <cell r="Q995" t="str">
            <v>SK2120511030</v>
          </cell>
          <cell r="R995" t="str">
            <v>2120511030</v>
          </cell>
          <cell r="S995">
            <v>15000</v>
          </cell>
          <cell r="T995">
            <v>15000</v>
          </cell>
          <cell r="U995">
            <v>0</v>
          </cell>
        </row>
        <row r="996">
          <cell r="C996" t="str">
            <v>09I02-03-V03-00995</v>
          </cell>
          <cell r="D996" t="str">
            <v>Inovácia interných procesov, manažmentu zamestnancov a komunikácie s klientmi prostredníctvom návrhu riešenia CRM systému</v>
          </cell>
          <cell r="E996">
            <v>45338</v>
          </cell>
          <cell r="F996">
            <v>45338.536469907405</v>
          </cell>
          <cell r="G996" t="str">
            <v>Potrebné zaslať výzvu na doplnenie</v>
          </cell>
          <cell r="H996" t="str">
            <v>TAMERLAN s. r. o.</v>
          </cell>
          <cell r="I996" t="str">
            <v>Beňadická</v>
          </cell>
          <cell r="J996" t="str">
            <v>3091/3</v>
          </cell>
          <cell r="K996" t="str">
            <v>Bratislava - mestská časť Petržalka</v>
          </cell>
          <cell r="L996">
            <v>85106</v>
          </cell>
          <cell r="M996" t="str">
            <v>Slovenská republika</v>
          </cell>
          <cell r="N996" t="str">
            <v>Beňadická 3091/3, 85106 Bratislava - mestská časť Petržalka</v>
          </cell>
          <cell r="O996" t="str">
            <v>46755225</v>
          </cell>
          <cell r="P996" t="str">
            <v>brieska@tamerlan.sk</v>
          </cell>
          <cell r="Q996" t="str">
            <v>SK2023559087</v>
          </cell>
          <cell r="R996" t="str">
            <v>2023559087</v>
          </cell>
          <cell r="S996">
            <v>15000</v>
          </cell>
          <cell r="T996">
            <v>15000</v>
          </cell>
          <cell r="U996">
            <v>0</v>
          </cell>
        </row>
        <row r="997">
          <cell r="C997" t="str">
            <v>09I02-03-V03-00996</v>
          </cell>
          <cell r="D997" t="str">
            <v>Modulárny ERP pre obchod (MO a VO) - návrh individualizovaného riešenia CRM systému vrátane interaktívného prototypu</v>
          </cell>
          <cell r="E997">
            <v>45338</v>
          </cell>
          <cell r="G997" t="str">
            <v>-</v>
          </cell>
          <cell r="H997" t="str">
            <v>009 Group, s.r.o.</v>
          </cell>
          <cell r="I997" t="str">
            <v>Popradská</v>
          </cell>
          <cell r="J997" t="str">
            <v>11829/8A</v>
          </cell>
          <cell r="K997" t="str">
            <v>Bratislava - mestská časť Podunajské Biskupice</v>
          </cell>
          <cell r="L997">
            <v>82106</v>
          </cell>
          <cell r="M997" t="str">
            <v>Slovenská republika</v>
          </cell>
          <cell r="N997" t="str">
            <v>Popradská 11829/8A, 82106 Bratislava - mestská časť Podunajské Biskupice</v>
          </cell>
          <cell r="O997" t="str">
            <v>43853102</v>
          </cell>
          <cell r="P997" t="str">
            <v>autobazar@009-group.com</v>
          </cell>
          <cell r="Q997" t="str">
            <v>SK2022493891</v>
          </cell>
          <cell r="R997" t="str">
            <v>2022493891</v>
          </cell>
          <cell r="S997">
            <v>0</v>
          </cell>
          <cell r="T997">
            <v>0</v>
          </cell>
          <cell r="U997">
            <v>0</v>
          </cell>
        </row>
        <row r="998">
          <cell r="C998" t="str">
            <v>09I02-03-V03-00997</v>
          </cell>
          <cell r="D998" t="str">
            <v>Modulárny ERP pre obchod (MO a VO) - návrh individualizovaného riešenia CRM systému vrátane interaktívného prototypu</v>
          </cell>
          <cell r="E998">
            <v>45338</v>
          </cell>
          <cell r="G998" t="str">
            <v>-</v>
          </cell>
          <cell r="H998" t="str">
            <v>ERANOV s.r.o.</v>
          </cell>
          <cell r="I998" t="str">
            <v>Žltá</v>
          </cell>
          <cell r="J998" t="str">
            <v>3937/1A</v>
          </cell>
          <cell r="K998" t="str">
            <v>Bratislava - mestská časť Petržalka</v>
          </cell>
          <cell r="L998">
            <v>85107</v>
          </cell>
          <cell r="M998" t="str">
            <v>Slovenská republika</v>
          </cell>
          <cell r="N998" t="str">
            <v>Žltá 3937/1A, 85107 Bratislava - mestská časť Petržalka</v>
          </cell>
          <cell r="O998" t="str">
            <v>50486942</v>
          </cell>
          <cell r="P998" t="str">
            <v>eranov.sro@gmail.com</v>
          </cell>
          <cell r="Q998" t="str">
            <v>SK2120358493</v>
          </cell>
          <cell r="R998" t="str">
            <v>2120358493</v>
          </cell>
          <cell r="S998">
            <v>0</v>
          </cell>
          <cell r="T998">
            <v>0</v>
          </cell>
          <cell r="U998">
            <v>0</v>
          </cell>
        </row>
        <row r="999">
          <cell r="C999" t="str">
            <v>09I02-03-V03-00998</v>
          </cell>
          <cell r="D999" t="str">
            <v>Modulárny ERP pre obchod (MO a VO) - návrh individualizovaného riešenia CRM systému vrátane interaktívného prototypu</v>
          </cell>
          <cell r="E999">
            <v>45338</v>
          </cell>
          <cell r="G999" t="str">
            <v>-</v>
          </cell>
          <cell r="H999" t="str">
            <v>Top Cars Europe s.r.o.</v>
          </cell>
          <cell r="I999" t="str">
            <v>Popradská</v>
          </cell>
          <cell r="J999" t="str">
            <v>11829/8A</v>
          </cell>
          <cell r="K999" t="str">
            <v>Bratislava - mestská časť Podunajské Biskupice</v>
          </cell>
          <cell r="L999">
            <v>82106</v>
          </cell>
          <cell r="M999" t="str">
            <v>Slovenská republika</v>
          </cell>
          <cell r="N999" t="str">
            <v>Popradská 11829/8A, 82106 Bratislava - mestská časť Podunajské Biskupice</v>
          </cell>
          <cell r="O999" t="str">
            <v>55512755</v>
          </cell>
          <cell r="P999" t="str">
            <v>topcarseuropesro@gmail.com</v>
          </cell>
          <cell r="R999" t="str">
            <v>2122012123</v>
          </cell>
          <cell r="S999">
            <v>0</v>
          </cell>
          <cell r="T999">
            <v>0</v>
          </cell>
          <cell r="U999">
            <v>0</v>
          </cell>
        </row>
        <row r="1000">
          <cell r="C1000" t="str">
            <v>09I02-03-V03-00999</v>
          </cell>
          <cell r="D1000" t="str">
            <v>Inovácia interných procesov, manažmentu zamestnancov, objednávok a komunikácie s klientmi prostredníctvom návrhu riešenia CRM systému</v>
          </cell>
          <cell r="E1000">
            <v>45338</v>
          </cell>
          <cell r="F1000">
            <v>45338.657719907409</v>
          </cell>
          <cell r="G1000" t="str">
            <v>Potrebné zaslať výzvu na doplnenie</v>
          </cell>
          <cell r="H1000" t="str">
            <v>FR Košice družstvo</v>
          </cell>
          <cell r="I1000" t="str">
            <v>Popradská</v>
          </cell>
          <cell r="J1000" t="str">
            <v>66/</v>
          </cell>
          <cell r="K1000" t="str">
            <v>Košice - mestská časť Západ</v>
          </cell>
          <cell r="L1000" t="str">
            <v>04011</v>
          </cell>
          <cell r="M1000" t="str">
            <v>Slovenská republika</v>
          </cell>
          <cell r="N1000" t="str">
            <v>Popradská 66/, 04011 Košice - mestská časť Západ</v>
          </cell>
          <cell r="O1000" t="str">
            <v>50604406</v>
          </cell>
          <cell r="P1000" t="str">
            <v>frdruzstvoke@gmail.com</v>
          </cell>
          <cell r="R1000" t="str">
            <v>2120389733</v>
          </cell>
          <cell r="S1000">
            <v>15000</v>
          </cell>
          <cell r="T1000">
            <v>12500</v>
          </cell>
          <cell r="U1000">
            <v>2500</v>
          </cell>
        </row>
        <row r="1001">
          <cell r="C1001" t="str">
            <v>09I02-03-V03-01000</v>
          </cell>
          <cell r="D1001" t="str">
            <v>GreenLock</v>
          </cell>
          <cell r="E1001">
            <v>45341</v>
          </cell>
          <cell r="F1001">
            <v>45341.448449074072</v>
          </cell>
          <cell r="G1001" t="str">
            <v>Potrebné zaslať výzvu na doplnenie</v>
          </cell>
          <cell r="H1001" t="str">
            <v>Roman Bogdanov EAGLES BARBERSHOP</v>
          </cell>
          <cell r="I1001" t="str">
            <v>Kúpeľná</v>
          </cell>
          <cell r="J1001" t="str">
            <v>299/8</v>
          </cell>
          <cell r="K1001" t="str">
            <v>Nitra</v>
          </cell>
          <cell r="L1001">
            <v>94901</v>
          </cell>
          <cell r="M1001" t="str">
            <v>Slovenská republika</v>
          </cell>
          <cell r="N1001" t="str">
            <v>Kúpeľná 299/8, 94901 Nitra</v>
          </cell>
          <cell r="O1001" t="str">
            <v>41435419</v>
          </cell>
          <cell r="P1001" t="str">
            <v>nitra1909@hotmail.com</v>
          </cell>
          <cell r="R1001" t="str">
            <v>1073561060</v>
          </cell>
          <cell r="S1001">
            <v>14926</v>
          </cell>
          <cell r="T1001">
            <v>12438.333333333334</v>
          </cell>
          <cell r="U1001">
            <v>2487.6666666666661</v>
          </cell>
        </row>
        <row r="1002">
          <cell r="C1002" t="str">
            <v>09I02-03-V03-01001</v>
          </cell>
          <cell r="D1002" t="str">
            <v>Využívanie digitálnych modelov pri navrhovaní odolných ochranných poťahov na predné a zadné sedadlá</v>
          </cell>
          <cell r="E1002">
            <v>45341</v>
          </cell>
          <cell r="G1002" t="str">
            <v>-</v>
          </cell>
          <cell r="H1002" t="str">
            <v>Ing. Sylvia Zelmanová PhD.</v>
          </cell>
          <cell r="I1002" t="str">
            <v>Horná ulica</v>
          </cell>
          <cell r="J1002" t="str">
            <v>650/9</v>
          </cell>
          <cell r="K1002" t="str">
            <v>Šamorín</v>
          </cell>
          <cell r="L1002">
            <v>93101</v>
          </cell>
          <cell r="M1002" t="str">
            <v>Slovenská republika</v>
          </cell>
          <cell r="N1002" t="str">
            <v>Horná ulica 650/9, 93101 Šamorín</v>
          </cell>
          <cell r="O1002" t="str">
            <v>FO</v>
          </cell>
          <cell r="P1002" t="str">
            <v>obchod@obleczamestnanca.sk</v>
          </cell>
          <cell r="S1002">
            <v>0</v>
          </cell>
          <cell r="T1002">
            <v>0</v>
          </cell>
          <cell r="U1002">
            <v>0</v>
          </cell>
        </row>
        <row r="1003">
          <cell r="C1003" t="str">
            <v>09I02-03-V03-01002</v>
          </cell>
          <cell r="D1003" t="str">
            <v>Štúdia návrhu mobilnej kuchyne s výrobou prototypu</v>
          </cell>
          <cell r="E1003">
            <v>45341</v>
          </cell>
          <cell r="F1003">
            <v>45341.611921296295</v>
          </cell>
          <cell r="G1003" t="str">
            <v>Potrebné zaslať výzvu na doplnenie</v>
          </cell>
          <cell r="H1003" t="str">
            <v>Renner Design, s.r.o.</v>
          </cell>
          <cell r="I1003" t="str">
            <v>Slovenská</v>
          </cell>
          <cell r="J1003" t="str">
            <v>550/10</v>
          </cell>
          <cell r="K1003" t="str">
            <v>Košice - mestská časť Sever</v>
          </cell>
          <cell r="L1003" t="str">
            <v>04001</v>
          </cell>
          <cell r="M1003" t="str">
            <v>Slovenská republika</v>
          </cell>
          <cell r="N1003" t="str">
            <v>Slovenská 550/10, 04001 Košice - mestská časť Sever</v>
          </cell>
          <cell r="O1003" t="str">
            <v>47479965</v>
          </cell>
          <cell r="P1003" t="str">
            <v>lubo.renner@gmail.com</v>
          </cell>
          <cell r="R1003" t="str">
            <v>2023887437</v>
          </cell>
          <cell r="S1003">
            <v>15000</v>
          </cell>
          <cell r="T1003">
            <v>12500</v>
          </cell>
          <cell r="U1003">
            <v>2500</v>
          </cell>
        </row>
        <row r="1004">
          <cell r="C1004" t="str">
            <v>09I02-03-V03-01003</v>
          </cell>
          <cell r="D1004" t="str">
            <v>Inovácia interných procesov, manažmentu zamestnancov, objednávok a komunikácie s klientmi prostredníctvom návrhu riešenia CRM systému</v>
          </cell>
          <cell r="E1004">
            <v>45341</v>
          </cell>
          <cell r="F1004">
            <v>45341.623368055552</v>
          </cell>
          <cell r="G1004" t="str">
            <v>Potrebné zaslať výzvu na doplnenie</v>
          </cell>
          <cell r="H1004" t="str">
            <v>ECOPLANET SLOVAKIA s.r.o.</v>
          </cell>
          <cell r="I1004" t="str">
            <v>NEVYPLNENE</v>
          </cell>
          <cell r="J1004" t="str">
            <v>94/</v>
          </cell>
          <cell r="K1004" t="str">
            <v>Ivachnová</v>
          </cell>
          <cell r="L1004" t="str">
            <v>03483</v>
          </cell>
          <cell r="M1004" t="str">
            <v>Slovenská republika</v>
          </cell>
          <cell r="N1004" t="str">
            <v>NEVYPLNENE 94/, 03483 Ivachnová</v>
          </cell>
          <cell r="O1004" t="str">
            <v>50184539</v>
          </cell>
          <cell r="P1004" t="str">
            <v>adam.krakovsky@ekocisticky.sk</v>
          </cell>
          <cell r="Q1004" t="str">
            <v>SK2120263354</v>
          </cell>
          <cell r="R1004" t="str">
            <v>2120263354</v>
          </cell>
          <cell r="S1004">
            <v>15000</v>
          </cell>
          <cell r="T1004">
            <v>15000</v>
          </cell>
          <cell r="U1004">
            <v>0</v>
          </cell>
        </row>
        <row r="1005">
          <cell r="C1005" t="str">
            <v>09I02-03-V03-01004</v>
          </cell>
          <cell r="D1005" t="str">
            <v>Návrh inovatívneho nástroja pre Total Fluid Manažment</v>
          </cell>
          <cell r="E1005">
            <v>45341</v>
          </cell>
          <cell r="F1005">
            <v>45341.647314814814</v>
          </cell>
          <cell r="G1005" t="str">
            <v>Potrebné zaslať výzvu na doplnenie</v>
          </cell>
          <cell r="H1005" t="str">
            <v>FAREN SLOVAKIA, s.r.o.</v>
          </cell>
          <cell r="I1005" t="str">
            <v>Robotnícka</v>
          </cell>
          <cell r="J1005" t="str">
            <v>5441/</v>
          </cell>
          <cell r="K1005" t="str">
            <v>Martin</v>
          </cell>
          <cell r="L1005" t="str">
            <v>03601</v>
          </cell>
          <cell r="M1005" t="str">
            <v>Slovenská republika</v>
          </cell>
          <cell r="N1005" t="str">
            <v>Robotnícka 5441/, 03601 Martin</v>
          </cell>
          <cell r="O1005" t="str">
            <v>44076436</v>
          </cell>
          <cell r="P1005" t="str">
            <v>farenslovakia@gmail.com</v>
          </cell>
          <cell r="Q1005" t="str">
            <v>SK2022565094</v>
          </cell>
          <cell r="R1005" t="str">
            <v>2022565094</v>
          </cell>
          <cell r="S1005">
            <v>15000</v>
          </cell>
          <cell r="T1005">
            <v>15000</v>
          </cell>
          <cell r="U1005">
            <v>0</v>
          </cell>
        </row>
        <row r="1006">
          <cell r="C1006" t="str">
            <v>09I02-03-V03-01005</v>
          </cell>
          <cell r="D1006" t="str">
            <v>Inovácia interných procesov, manažmentu zamestnancov, objednávok a komunikácie s klientmi prostredníctvom návrhu riešenia CRM systému</v>
          </cell>
          <cell r="E1006">
            <v>45341</v>
          </cell>
          <cell r="F1006">
            <v>45341.780104166668</v>
          </cell>
          <cell r="G1006" t="str">
            <v>Potrebné zaslať výzvu na doplnenie</v>
          </cell>
          <cell r="H1006" t="str">
            <v>ORAVA distribution, a.s.</v>
          </cell>
          <cell r="I1006" t="str">
            <v>Bohrova</v>
          </cell>
          <cell r="J1006" t="str">
            <v>20/20</v>
          </cell>
          <cell r="K1006" t="str">
            <v>Bratislava - mestská časť Petržalka</v>
          </cell>
          <cell r="L1006">
            <v>85101</v>
          </cell>
          <cell r="M1006" t="str">
            <v>Slovenská republika</v>
          </cell>
          <cell r="N1006" t="str">
            <v>Bohrova 20/20, 85101 Bratislava - mestská časť Petržalka</v>
          </cell>
          <cell r="O1006" t="str">
            <v>45621225</v>
          </cell>
          <cell r="P1006" t="str">
            <v>marketing@orava.eu</v>
          </cell>
          <cell r="Q1006" t="str">
            <v>SK2023058180</v>
          </cell>
          <cell r="R1006" t="str">
            <v>2023058180</v>
          </cell>
          <cell r="S1006">
            <v>15000</v>
          </cell>
          <cell r="T1006">
            <v>15000</v>
          </cell>
          <cell r="U1006">
            <v>0</v>
          </cell>
        </row>
        <row r="1007">
          <cell r="C1007" t="str">
            <v>09I02-03-V03-01006</v>
          </cell>
          <cell r="D1007" t="str">
            <v>Inovácia v digitalizácii papierový záznamov a archivácií za pomoci umelej inteligencie</v>
          </cell>
          <cell r="E1007">
            <v>45342</v>
          </cell>
          <cell r="F1007">
            <v>45342.282523148147</v>
          </cell>
          <cell r="G1007" t="str">
            <v>Potrebné zaslať výzvu na doplnenie</v>
          </cell>
          <cell r="H1007" t="str">
            <v>Grani s. r. o.</v>
          </cell>
          <cell r="I1007" t="str">
            <v>Tallerova</v>
          </cell>
          <cell r="J1007" t="str">
            <v>4417/</v>
          </cell>
          <cell r="K1007" t="str">
            <v>Bratislava - mestská časť Staré Mesto</v>
          </cell>
          <cell r="L1007">
            <v>81102</v>
          </cell>
          <cell r="M1007" t="str">
            <v>Slovenská republika</v>
          </cell>
          <cell r="N1007" t="str">
            <v>Tallerova 4417/, 81102 Bratislava - mestská časť Staré Mesto</v>
          </cell>
          <cell r="O1007" t="str">
            <v>55379630</v>
          </cell>
          <cell r="P1007" t="str">
            <v>jbelansky80@gmail.com</v>
          </cell>
          <cell r="R1007" t="str">
            <v>2121976395</v>
          </cell>
          <cell r="S1007">
            <v>0</v>
          </cell>
          <cell r="T1007">
            <v>0</v>
          </cell>
          <cell r="U1007">
            <v>0</v>
          </cell>
        </row>
        <row r="1008">
          <cell r="C1008" t="str">
            <v>09I02-03-V03-01007</v>
          </cell>
          <cell r="D1008" t="str">
            <v>Sprístupnenie služieb kvantitatívne riadeného (quant) faktorového portfólia širokej investičnej verejnosti</v>
          </cell>
          <cell r="E1008">
            <v>45343</v>
          </cell>
          <cell r="F1008">
            <v>45343.232546296298</v>
          </cell>
          <cell r="G1008" t="str">
            <v>Potrebné zaslať výzvu na doplnenie</v>
          </cell>
          <cell r="H1008" t="str">
            <v>Papučový investor, s.r.o.</v>
          </cell>
          <cell r="I1008" t="str">
            <v>Kresánkova</v>
          </cell>
          <cell r="J1008" t="str">
            <v>3471/22</v>
          </cell>
          <cell r="K1008" t="str">
            <v>Bratislava - mestská časť Karlova Ves</v>
          </cell>
          <cell r="L1008">
            <v>84105</v>
          </cell>
          <cell r="M1008" t="str">
            <v>Slovenská republika</v>
          </cell>
          <cell r="N1008" t="str">
            <v>Kresánkova 3471/22, 84105 Bratislava - mestská časť Karlova Ves</v>
          </cell>
          <cell r="O1008" t="str">
            <v>54220785</v>
          </cell>
          <cell r="P1008" t="str">
            <v>info@papucovyinvestor.sk</v>
          </cell>
          <cell r="Q1008" t="str">
            <v>SK2121607576</v>
          </cell>
          <cell r="R1008" t="str">
            <v>2121607576</v>
          </cell>
          <cell r="S1008">
            <v>15000</v>
          </cell>
          <cell r="T1008">
            <v>15000</v>
          </cell>
          <cell r="U1008">
            <v>0</v>
          </cell>
        </row>
        <row r="1009">
          <cell r="C1009" t="str">
            <v>09I02-03-V03-01008</v>
          </cell>
          <cell r="D1009" t="str">
            <v>Inovácia procesov riadenia výroby a výrobných procesov v spoločnosti STONETEC, s.r.o.</v>
          </cell>
          <cell r="E1009">
            <v>45343</v>
          </cell>
          <cell r="F1009">
            <v>45343.376435185186</v>
          </cell>
          <cell r="G1009" t="str">
            <v>Potrebné zaslať výzvu na doplnenie</v>
          </cell>
          <cell r="H1009" t="str">
            <v>STONETEC, s.r.o.</v>
          </cell>
          <cell r="I1009" t="str">
            <v>Prievozská</v>
          </cell>
          <cell r="J1009" t="str">
            <v>18/</v>
          </cell>
          <cell r="K1009" t="str">
            <v>Bratislava - mestská časť Ružinov</v>
          </cell>
          <cell r="L1009">
            <v>82109</v>
          </cell>
          <cell r="M1009" t="str">
            <v>Slovenská republika</v>
          </cell>
          <cell r="N1009" t="str">
            <v>Prievozská 18/, 82109 Bratislava - mestská časť Ružinov</v>
          </cell>
          <cell r="O1009" t="str">
            <v>50807421</v>
          </cell>
          <cell r="P1009" t="str">
            <v>rablansky@hotmail.com</v>
          </cell>
          <cell r="Q1009" t="str">
            <v>SK2120502043</v>
          </cell>
          <cell r="R1009" t="str">
            <v>2120502043</v>
          </cell>
          <cell r="S1009">
            <v>15000</v>
          </cell>
          <cell r="T1009">
            <v>15000</v>
          </cell>
          <cell r="U1009">
            <v>0</v>
          </cell>
        </row>
        <row r="1010">
          <cell r="C1010" t="str">
            <v>09I02-03-V03-01009</v>
          </cell>
          <cell r="D1010" t="str">
            <v>Inovácia interných procesov, manažmentu zamestnancov, objednávok a komunikácie s klientmi prostredníctvom návrhu riešenia CRM systému</v>
          </cell>
          <cell r="E1010">
            <v>45343</v>
          </cell>
          <cell r="F1010">
            <v>45343.424340277779</v>
          </cell>
          <cell r="G1010" t="str">
            <v>Potrebné zaslať výzvu na doplnenie</v>
          </cell>
          <cell r="H1010" t="str">
            <v>Picofarm s.r.o.</v>
          </cell>
          <cell r="I1010" t="str">
            <v>NEVYPLNENE</v>
          </cell>
          <cell r="J1010" t="str">
            <v>287/</v>
          </cell>
          <cell r="K1010" t="str">
            <v>Dlhá nad Váhom</v>
          </cell>
          <cell r="L1010">
            <v>92705</v>
          </cell>
          <cell r="M1010" t="str">
            <v>Slovenská republika</v>
          </cell>
          <cell r="N1010" t="str">
            <v>NEVYPLNENE 287/, 92705 Dlhá nad Váhom</v>
          </cell>
          <cell r="O1010" t="str">
            <v>53792386</v>
          </cell>
          <cell r="P1010" t="str">
            <v>tiborandodi@gmail.com</v>
          </cell>
          <cell r="R1010" t="str">
            <v>2121534129</v>
          </cell>
          <cell r="S1010">
            <v>15000</v>
          </cell>
          <cell r="T1010">
            <v>12500</v>
          </cell>
          <cell r="U1010">
            <v>2500</v>
          </cell>
        </row>
        <row r="1011">
          <cell r="C1011" t="str">
            <v>09I02-03-V03-01010</v>
          </cell>
          <cell r="D1011" t="str">
            <v>Inovácia interných procesov, manažmentu zamestnancov, objednávok a komunikácie s klientmi prostredníctvom návrhu riešenia CRM systému</v>
          </cell>
          <cell r="E1011">
            <v>45343</v>
          </cell>
          <cell r="F1011">
            <v>45343.496574074074</v>
          </cell>
          <cell r="G1011" t="str">
            <v>Potrebné zaslať výzvu na doplnenie</v>
          </cell>
          <cell r="H1011" t="str">
            <v>envshop s. r. o.</v>
          </cell>
          <cell r="I1011" t="str">
            <v>Lermontovova</v>
          </cell>
          <cell r="J1011" t="str">
            <v>3/</v>
          </cell>
          <cell r="K1011" t="str">
            <v>Bratislava - mestská časť Staré Mesto</v>
          </cell>
          <cell r="L1011">
            <v>81105</v>
          </cell>
          <cell r="M1011" t="str">
            <v>Slovenská republika</v>
          </cell>
          <cell r="N1011" t="str">
            <v>Lermontovova 3/, 81105 Bratislava - mestská časť Staré Mesto</v>
          </cell>
          <cell r="O1011" t="str">
            <v>53452399</v>
          </cell>
          <cell r="P1011" t="str">
            <v>obchod@envshop.sk</v>
          </cell>
          <cell r="Q1011" t="str">
            <v>SK2121372154</v>
          </cell>
          <cell r="R1011" t="str">
            <v>2121372154</v>
          </cell>
          <cell r="S1011">
            <v>15000</v>
          </cell>
          <cell r="T1011">
            <v>15000</v>
          </cell>
          <cell r="U1011">
            <v>0</v>
          </cell>
        </row>
        <row r="1012">
          <cell r="C1012" t="str">
            <v>09I02-03-V03-01011</v>
          </cell>
          <cell r="D1012" t="str">
            <v>Návrh individualizovaného riešenia pre digitalizáciu priemyslu a výroby</v>
          </cell>
          <cell r="E1012">
            <v>45343</v>
          </cell>
          <cell r="F1012">
            <v>45343.583020833335</v>
          </cell>
          <cell r="G1012" t="str">
            <v>Potrebné zaslať výzvu na doplnenie</v>
          </cell>
          <cell r="H1012" t="str">
            <v>PÖTTINGER STROJE, s.r.o.</v>
          </cell>
          <cell r="I1012" t="str">
            <v>Partizánska</v>
          </cell>
          <cell r="J1012" t="str">
            <v>73/</v>
          </cell>
          <cell r="K1012" t="str">
            <v>Bánovce nad Bebravou</v>
          </cell>
          <cell r="L1012">
            <v>95701</v>
          </cell>
          <cell r="M1012" t="str">
            <v>Slovenská republika</v>
          </cell>
          <cell r="N1012" t="str">
            <v>Partizánska 73/, 95701 Bánovce nad Bebravou</v>
          </cell>
          <cell r="O1012" t="str">
            <v>35943599</v>
          </cell>
          <cell r="P1012" t="str">
            <v>katka.maslakova@centrum.sk</v>
          </cell>
          <cell r="Q1012" t="str">
            <v>SK2022049359</v>
          </cell>
          <cell r="R1012" t="str">
            <v>2022049359</v>
          </cell>
          <cell r="S1012">
            <v>15000</v>
          </cell>
          <cell r="T1012">
            <v>15000</v>
          </cell>
          <cell r="U1012">
            <v>0</v>
          </cell>
        </row>
        <row r="1013">
          <cell r="C1013" t="str">
            <v>09I02-03-V03-01012</v>
          </cell>
          <cell r="D1013" t="str">
            <v>Plošná axiálna veterná turbína</v>
          </cell>
          <cell r="E1013">
            <v>45343</v>
          </cell>
          <cell r="F1013">
            <v>45343.918356481481</v>
          </cell>
          <cell r="G1013" t="str">
            <v>Potrebné zaslať výzvu na doplnenie</v>
          </cell>
          <cell r="H1013" t="str">
            <v>EUROATELIER s. r. o.</v>
          </cell>
          <cell r="I1013" t="str">
            <v>Martinengova</v>
          </cell>
          <cell r="J1013" t="str">
            <v>4877/4</v>
          </cell>
          <cell r="K1013" t="str">
            <v>Bratislava - mestská časť Staré Mesto</v>
          </cell>
          <cell r="L1013">
            <v>81102</v>
          </cell>
          <cell r="M1013" t="str">
            <v>Slovenská republika</v>
          </cell>
          <cell r="N1013" t="str">
            <v>Martinengova 4877/4, 81102 Bratislava - mestská časť Staré Mesto</v>
          </cell>
          <cell r="O1013" t="str">
            <v>56015551</v>
          </cell>
          <cell r="P1013" t="str">
            <v>lbudinsky@gmail.com</v>
          </cell>
          <cell r="Q1013" t="str">
            <v>SK2122169357</v>
          </cell>
          <cell r="R1013" t="str">
            <v>2122169357</v>
          </cell>
          <cell r="S1013">
            <v>15000</v>
          </cell>
          <cell r="T1013">
            <v>15000</v>
          </cell>
          <cell r="U1013">
            <v>0</v>
          </cell>
        </row>
        <row r="1014">
          <cell r="C1014" t="str">
            <v>09I02-03-V03-01013</v>
          </cell>
          <cell r="D1014" t="str">
            <v>Inovácia interných procesov, manažmentu zamestnancov, objednávok a komunikácie s klientmi prostredníctvom návrhu riešenia CRM systému</v>
          </cell>
          <cell r="E1014">
            <v>45345</v>
          </cell>
          <cell r="F1014">
            <v>45345.444398148145</v>
          </cell>
          <cell r="G1014" t="str">
            <v>Potrebné zaslať výzvu na doplnenie</v>
          </cell>
          <cell r="H1014" t="str">
            <v>Janiga - Záhradníctvo s.r.o.</v>
          </cell>
          <cell r="I1014" t="str">
            <v>Marcelova</v>
          </cell>
          <cell r="J1014" t="str">
            <v>194/3</v>
          </cell>
          <cell r="K1014" t="str">
            <v>Bešeňová</v>
          </cell>
          <cell r="L1014" t="str">
            <v>03483</v>
          </cell>
          <cell r="M1014" t="str">
            <v>Slovenská republika</v>
          </cell>
          <cell r="N1014" t="str">
            <v>Marcelova 194/3, 03483 Bešeňová</v>
          </cell>
          <cell r="O1014" t="str">
            <v>50810561</v>
          </cell>
          <cell r="P1014" t="str">
            <v>mario.janiga@gmail.com</v>
          </cell>
          <cell r="Q1014" t="str">
            <v>SK2120482012</v>
          </cell>
          <cell r="R1014" t="str">
            <v>2120482012</v>
          </cell>
          <cell r="S1014">
            <v>15000</v>
          </cell>
          <cell r="T1014">
            <v>15000</v>
          </cell>
          <cell r="U1014">
            <v>0</v>
          </cell>
        </row>
        <row r="1015">
          <cell r="C1015" t="str">
            <v>09I02-03-V03-01014</v>
          </cell>
          <cell r="D1015" t="str">
            <v>Eshop Mont - Design s dôrazom na automatizáciu procesov.</v>
          </cell>
          <cell r="E1015">
            <v>45346</v>
          </cell>
          <cell r="F1015">
            <v>45346.352581018517</v>
          </cell>
          <cell r="G1015" t="str">
            <v>-</v>
          </cell>
          <cell r="H1015" t="str">
            <v>MONT - DESIGN s.r.o.</v>
          </cell>
          <cell r="I1015" t="str">
            <v>Štúrova</v>
          </cell>
          <cell r="J1015" t="str">
            <v>1664/1664</v>
          </cell>
          <cell r="K1015" t="str">
            <v>Nová Baňa</v>
          </cell>
          <cell r="L1015">
            <v>96801</v>
          </cell>
          <cell r="M1015" t="str">
            <v>Slovenská republika</v>
          </cell>
          <cell r="N1015" t="str">
            <v>Štúrova 1664/1664, 96801 Nová Baňa</v>
          </cell>
          <cell r="O1015" t="str">
            <v>36655058</v>
          </cell>
          <cell r="P1015" t="str">
            <v>jozef.vozar@montdesign.sk</v>
          </cell>
          <cell r="Q1015" t="str">
            <v>SK2022231167</v>
          </cell>
          <cell r="R1015" t="str">
            <v>2022231167</v>
          </cell>
          <cell r="S1015">
            <v>14812.8</v>
          </cell>
          <cell r="T1015">
            <v>14812.8</v>
          </cell>
          <cell r="U1015">
            <v>0</v>
          </cell>
        </row>
        <row r="1016">
          <cell r="C1016" t="str">
            <v>09I02-03-V03-01015</v>
          </cell>
          <cell r="D1016" t="str">
            <v>Vývoj inteligentného správcovského systému pre ubytovacie zariadenie</v>
          </cell>
          <cell r="E1016">
            <v>45348</v>
          </cell>
          <cell r="F1016">
            <v>45348.448553240742</v>
          </cell>
          <cell r="G1016" t="str">
            <v>Potrebné zaslať výzvu na doplnenie</v>
          </cell>
          <cell r="H1016" t="str">
            <v>Nordic House, s.r.o.</v>
          </cell>
          <cell r="I1016" t="str">
            <v>Hlavná</v>
          </cell>
          <cell r="J1016" t="str">
            <v>36/36</v>
          </cell>
          <cell r="K1016" t="str">
            <v>Závažná Poruba</v>
          </cell>
          <cell r="L1016" t="str">
            <v>03202</v>
          </cell>
          <cell r="M1016" t="str">
            <v>Slovenská republika</v>
          </cell>
          <cell r="N1016" t="str">
            <v>Hlavná 36/36, 03202 Závažná Poruba</v>
          </cell>
          <cell r="O1016" t="str">
            <v>50880128</v>
          </cell>
          <cell r="P1016" t="str">
            <v>info@nordichouse.sk</v>
          </cell>
          <cell r="Q1016" t="str">
            <v>SK2120514792</v>
          </cell>
          <cell r="R1016" t="str">
            <v>2120514792</v>
          </cell>
          <cell r="S1016">
            <v>0</v>
          </cell>
          <cell r="T1016">
            <v>0</v>
          </cell>
          <cell r="U1016">
            <v>0</v>
          </cell>
        </row>
        <row r="1017">
          <cell r="C1017" t="str">
            <v>09I02-03-V03-01016</v>
          </cell>
          <cell r="D1017" t="str">
            <v>Inovácia interných procesov, manažmentu zamestnancov, objednávok a komunikácie s klientmi prostredníctvom návrhu riešenia CRM systému</v>
          </cell>
          <cell r="E1017">
            <v>45349</v>
          </cell>
          <cell r="F1017">
            <v>45349.415462962963</v>
          </cell>
          <cell r="G1017" t="str">
            <v>Potrebné zaslať výzvu na doplnenie</v>
          </cell>
          <cell r="H1017" t="str">
            <v>Manitek, s. r. o.</v>
          </cell>
          <cell r="I1017" t="str">
            <v>Diaľničná cesta</v>
          </cell>
          <cell r="J1017" t="str">
            <v>4768/10B</v>
          </cell>
          <cell r="K1017" t="str">
            <v>Senec</v>
          </cell>
          <cell r="L1017">
            <v>90301</v>
          </cell>
          <cell r="M1017" t="str">
            <v>Slovenská republika</v>
          </cell>
          <cell r="N1017" t="str">
            <v>Diaľničná cesta 4768/10B, 90301 Senec</v>
          </cell>
          <cell r="O1017" t="str">
            <v>51439344</v>
          </cell>
          <cell r="P1017" t="str">
            <v>ivana.carnogurska@manitek.eu</v>
          </cell>
          <cell r="Q1017" t="str">
            <v>SK2120717489</v>
          </cell>
          <cell r="R1017" t="str">
            <v>2120717489</v>
          </cell>
          <cell r="S1017">
            <v>15000</v>
          </cell>
          <cell r="T1017">
            <v>15000</v>
          </cell>
          <cell r="U1017">
            <v>0</v>
          </cell>
        </row>
        <row r="1018">
          <cell r="C1018" t="str">
            <v>09I02-03-V03-01017</v>
          </cell>
          <cell r="D1018" t="str">
            <v>Inovácia interných procesov, manažmentu zamestnancov, objednávok a komunikácie s klientmi prostredníctvom návrhu riešenia CRM systému</v>
          </cell>
          <cell r="E1018">
            <v>45349</v>
          </cell>
          <cell r="F1018">
            <v>45349.430092592593</v>
          </cell>
          <cell r="G1018" t="str">
            <v>Potrebné zaslať výzvu na doplnenie</v>
          </cell>
          <cell r="H1018" t="str">
            <v>BEST WAY GROUP s.r.o.</v>
          </cell>
          <cell r="I1018" t="str">
            <v>Tajovského</v>
          </cell>
          <cell r="J1018" t="str">
            <v>17/17</v>
          </cell>
          <cell r="K1018" t="str">
            <v>Košice - mestská časť Staré Mesto</v>
          </cell>
          <cell r="L1018" t="str">
            <v>04001</v>
          </cell>
          <cell r="M1018" t="str">
            <v>Slovenská republika</v>
          </cell>
          <cell r="N1018" t="str">
            <v>Tajovského 17/17, 04001 Košice - mestská časť Staré Mesto</v>
          </cell>
          <cell r="O1018" t="str">
            <v>53731115</v>
          </cell>
          <cell r="P1018" t="str">
            <v>uctovnydombwg@gmail.com</v>
          </cell>
          <cell r="Q1018" t="str">
            <v>SK2121477171</v>
          </cell>
          <cell r="R1018" t="str">
            <v>2121477171</v>
          </cell>
          <cell r="S1018">
            <v>15000</v>
          </cell>
          <cell r="T1018">
            <v>15000</v>
          </cell>
          <cell r="U1018">
            <v>0</v>
          </cell>
        </row>
        <row r="1019">
          <cell r="C1019" t="str">
            <v>09I02-03-V03-01018</v>
          </cell>
          <cell r="D1019" t="str">
            <v>Inovácia interných procesov, manažmentu zamestnancov, objednávok a komunikácie s klientmi prostredníctvom návrhu riešenia CRM systému</v>
          </cell>
          <cell r="E1019">
            <v>45349</v>
          </cell>
          <cell r="F1019">
            <v>45349.432337962964</v>
          </cell>
          <cell r="G1019" t="str">
            <v>Potrebné zaslať výzvu na doplnenie</v>
          </cell>
          <cell r="H1019" t="str">
            <v>FORIUM družstvo</v>
          </cell>
          <cell r="I1019" t="str">
            <v>Tajovského</v>
          </cell>
          <cell r="J1019" t="str">
            <v>17/17</v>
          </cell>
          <cell r="K1019" t="str">
            <v>Košice - mestská časť Staré Mesto</v>
          </cell>
          <cell r="L1019" t="str">
            <v>04001</v>
          </cell>
          <cell r="M1019" t="str">
            <v>Slovenská republika</v>
          </cell>
          <cell r="N1019" t="str">
            <v>Tajovského 17/17, 04001 Košice - mestská časť Staré Mesto</v>
          </cell>
          <cell r="O1019" t="str">
            <v>53775597</v>
          </cell>
          <cell r="P1019" t="str">
            <v>uctovnydombwg@gmail.com</v>
          </cell>
          <cell r="Q1019" t="str">
            <v>SK2121489161</v>
          </cell>
          <cell r="R1019" t="str">
            <v>2121489161</v>
          </cell>
          <cell r="S1019">
            <v>15000</v>
          </cell>
          <cell r="T1019">
            <v>15000</v>
          </cell>
          <cell r="U1019">
            <v>0</v>
          </cell>
        </row>
        <row r="1020">
          <cell r="C1020" t="str">
            <v>09I02-03-V03-01019</v>
          </cell>
          <cell r="D1020" t="str">
            <v>Ultrazvukové čistenie filtračných membrán</v>
          </cell>
          <cell r="E1020">
            <v>45349</v>
          </cell>
          <cell r="F1020">
            <v>45349.633587962962</v>
          </cell>
          <cell r="G1020" t="str">
            <v>Potrebné zaslať výzvu na doplnenie</v>
          </cell>
          <cell r="H1020" t="str">
            <v>Crystal Water s.r.o.</v>
          </cell>
          <cell r="I1020" t="str">
            <v>Odbojárov</v>
          </cell>
          <cell r="J1020" t="str">
            <v>1844/18F</v>
          </cell>
          <cell r="K1020" t="str">
            <v>Trenčín</v>
          </cell>
          <cell r="L1020">
            <v>91101</v>
          </cell>
          <cell r="M1020" t="str">
            <v>Slovenská republika</v>
          </cell>
          <cell r="N1020" t="str">
            <v>Odbojárov 1844/18F, 91101 Trenčín</v>
          </cell>
          <cell r="O1020" t="str">
            <v>45394881</v>
          </cell>
          <cell r="P1020" t="str">
            <v>obchod@crystalwater.sk</v>
          </cell>
          <cell r="Q1020" t="str">
            <v>SK2022969014</v>
          </cell>
          <cell r="R1020" t="str">
            <v>2022969014</v>
          </cell>
          <cell r="S1020">
            <v>0</v>
          </cell>
          <cell r="T1020">
            <v>0</v>
          </cell>
          <cell r="U1020">
            <v>0</v>
          </cell>
        </row>
        <row r="1021">
          <cell r="C1021" t="str">
            <v>09I02-03-V03-01020</v>
          </cell>
          <cell r="D1021" t="str">
            <v>Vývoj zariadenia na zvýšenie účinnosti čistenia filtračného granulátu pri spätnom preplachu</v>
          </cell>
          <cell r="E1021">
            <v>45350</v>
          </cell>
          <cell r="F1021">
            <v>45350.823206018518</v>
          </cell>
          <cell r="G1021" t="str">
            <v>Potrebné zaslať výzvu na doplnenie</v>
          </cell>
          <cell r="H1021" t="str">
            <v>Ing. Tomáš Kováč - Folkart Slovakia</v>
          </cell>
          <cell r="I1021" t="str">
            <v>gen. Viesta</v>
          </cell>
          <cell r="J1021" t="str">
            <v>1672/26</v>
          </cell>
          <cell r="K1021" t="str">
            <v>Trenčín</v>
          </cell>
          <cell r="L1021">
            <v>91101</v>
          </cell>
          <cell r="M1021" t="str">
            <v>Slovenská republika</v>
          </cell>
          <cell r="N1021" t="str">
            <v>gen. Viesta 1672/26, 91101 Trenčín</v>
          </cell>
          <cell r="O1021" t="str">
            <v>40239471</v>
          </cell>
          <cell r="P1021" t="str">
            <v>mamasiga@gmail.com</v>
          </cell>
          <cell r="R1021" t="str">
            <v>1049793734</v>
          </cell>
          <cell r="S1021">
            <v>0</v>
          </cell>
          <cell r="T1021">
            <v>0</v>
          </cell>
          <cell r="U1021">
            <v>0</v>
          </cell>
        </row>
        <row r="1022">
          <cell r="C1022" t="str">
            <v>09I02-03-V03-01021</v>
          </cell>
          <cell r="D1022" t="str">
            <v>Zefektívnenie interného procesu manažmentu skladu v spoločnosti TSE</v>
          </cell>
          <cell r="E1022">
            <v>45351</v>
          </cell>
          <cell r="F1022">
            <v>45351.360497685186</v>
          </cell>
          <cell r="G1022" t="str">
            <v>Potrebné zaslať výzvu na doplnenie</v>
          </cell>
          <cell r="H1022" t="str">
            <v>TSE s.r.o.</v>
          </cell>
          <cell r="I1022" t="str">
            <v>Fraňa Mojtu</v>
          </cell>
          <cell r="J1022" t="str">
            <v>281/18</v>
          </cell>
          <cell r="K1022" t="str">
            <v>Nitra</v>
          </cell>
          <cell r="L1022">
            <v>94901</v>
          </cell>
          <cell r="M1022" t="str">
            <v>Slovenská republika</v>
          </cell>
          <cell r="N1022" t="str">
            <v>Fraňa Mojtu 281/18, 94901 Nitra</v>
          </cell>
          <cell r="O1022" t="str">
            <v>50326031</v>
          </cell>
          <cell r="P1022" t="str">
            <v>tseoem@gmail.com</v>
          </cell>
          <cell r="Q1022" t="str">
            <v>SK2120286432</v>
          </cell>
          <cell r="R1022" t="str">
            <v>2120286432</v>
          </cell>
          <cell r="S1022">
            <v>15000</v>
          </cell>
          <cell r="T1022">
            <v>15000</v>
          </cell>
          <cell r="U1022">
            <v>0</v>
          </cell>
        </row>
        <row r="1023">
          <cell r="C1023" t="str">
            <v>09I02-03-V03-01022</v>
          </cell>
          <cell r="D1023" t="str">
            <v>Vývoj interaktívneho online konfigurátora pre vodné filtračné systémy</v>
          </cell>
          <cell r="E1023">
            <v>45351</v>
          </cell>
          <cell r="F1023">
            <v>45351.903506944444</v>
          </cell>
          <cell r="G1023" t="str">
            <v>Potrebné zaslať výzvu na doplnenie</v>
          </cell>
          <cell r="H1023" t="str">
            <v>Crystal s. r. o.</v>
          </cell>
          <cell r="I1023" t="str">
            <v>Odbojárov</v>
          </cell>
          <cell r="J1023" t="str">
            <v>1844/18F</v>
          </cell>
          <cell r="K1023" t="str">
            <v>Trenčín</v>
          </cell>
          <cell r="L1023">
            <v>91101</v>
          </cell>
          <cell r="M1023" t="str">
            <v>Slovenská republika</v>
          </cell>
          <cell r="N1023" t="str">
            <v>Odbojárov 1844/18F, 91101 Trenčín</v>
          </cell>
          <cell r="O1023" t="str">
            <v>46676694</v>
          </cell>
          <cell r="P1023" t="str">
            <v>obchod@crystalwater.sk</v>
          </cell>
          <cell r="R1023" t="str">
            <v>2023513426</v>
          </cell>
          <cell r="S1023">
            <v>0</v>
          </cell>
          <cell r="T1023">
            <v>0</v>
          </cell>
          <cell r="U1023">
            <v>0</v>
          </cell>
        </row>
        <row r="1024">
          <cell r="C1024" t="str">
            <v>09I02-03-V03-01023</v>
          </cell>
          <cell r="D1024" t="str">
            <v>Inovatívna neurovedecká metóda pre rozvoj vzdelávania a sebarozvoja</v>
          </cell>
          <cell r="E1024">
            <v>45352</v>
          </cell>
          <cell r="F1024">
            <v>45352.676099537035</v>
          </cell>
          <cell r="G1024" t="str">
            <v>Potrebné zaslať výzvu na doplnenie</v>
          </cell>
          <cell r="H1024" t="str">
            <v>Rebus SK s. r. o.</v>
          </cell>
          <cell r="I1024" t="str">
            <v>Starorímska</v>
          </cell>
          <cell r="J1024" t="str">
            <v>12/12</v>
          </cell>
          <cell r="K1024" t="str">
            <v>Bratislava - mestská časť Rusovce</v>
          </cell>
          <cell r="L1024">
            <v>85110</v>
          </cell>
          <cell r="M1024" t="str">
            <v>Slovenská republika</v>
          </cell>
          <cell r="N1024" t="str">
            <v>Starorímska 12/12, 85110 Bratislava - mestská časť Rusovce</v>
          </cell>
          <cell r="O1024" t="str">
            <v>46279288</v>
          </cell>
          <cell r="P1024" t="str">
            <v>ipetrova@obalky.sk</v>
          </cell>
          <cell r="Q1024" t="str">
            <v>SK2023316933</v>
          </cell>
          <cell r="R1024" t="str">
            <v>2023316933</v>
          </cell>
          <cell r="S1024">
            <v>15000</v>
          </cell>
          <cell r="T1024">
            <v>15000</v>
          </cell>
          <cell r="U1024">
            <v>0</v>
          </cell>
        </row>
        <row r="1025">
          <cell r="C1025" t="str">
            <v>09I02-03-V03-01024</v>
          </cell>
          <cell r="D1025" t="str">
            <v>Inovácia interných procesov, manažmentu zamestnancov, objednávok a komunikácie s klientmi prostredníctvom návrhu riešenia CRM systému</v>
          </cell>
          <cell r="E1025">
            <v>45355</v>
          </cell>
          <cell r="F1025">
            <v>45355.783865740741</v>
          </cell>
          <cell r="G1025" t="str">
            <v>Potrebné zaslať výzvu na doplnenie</v>
          </cell>
          <cell r="H1025" t="str">
            <v>SveTech, s.r.o.</v>
          </cell>
          <cell r="I1025" t="str">
            <v>Janka Kráľa</v>
          </cell>
          <cell r="J1025" t="str">
            <v>312/23</v>
          </cell>
          <cell r="K1025" t="str">
            <v>Starý Tekov</v>
          </cell>
          <cell r="L1025">
            <v>93526</v>
          </cell>
          <cell r="M1025" t="str">
            <v>Slovenská republika</v>
          </cell>
          <cell r="N1025" t="str">
            <v>Janka Kráľa 312/23, 93526 Starý Tekov</v>
          </cell>
          <cell r="O1025" t="str">
            <v>47051183</v>
          </cell>
          <cell r="P1025" t="str">
            <v>info@svetech.sk</v>
          </cell>
          <cell r="Q1025" t="str">
            <v>SK2023745427</v>
          </cell>
          <cell r="R1025" t="str">
            <v>2023745427</v>
          </cell>
          <cell r="S1025">
            <v>15000</v>
          </cell>
          <cell r="T1025">
            <v>15000</v>
          </cell>
          <cell r="U1025">
            <v>0</v>
          </cell>
        </row>
        <row r="1026">
          <cell r="C1026" t="str">
            <v>09I02-03-V03-01025</v>
          </cell>
          <cell r="D1026" t="str">
            <v>Inovácia interných procesov, manažmentu zamestnancov, objednávok a komunikácie s klientmi prostredníctvom návrhu riešenia CRM systému</v>
          </cell>
          <cell r="E1026">
            <v>45355</v>
          </cell>
          <cell r="F1026">
            <v>45355.796736111108</v>
          </cell>
          <cell r="G1026" t="str">
            <v>-</v>
          </cell>
          <cell r="H1026" t="str">
            <v>Mgr. Oliver Jesenský</v>
          </cell>
          <cell r="I1026" t="str">
            <v>Skároš</v>
          </cell>
          <cell r="J1026" t="str">
            <v>280/</v>
          </cell>
          <cell r="K1026" t="str">
            <v>Skároš</v>
          </cell>
          <cell r="L1026">
            <v>4411</v>
          </cell>
          <cell r="M1026" t="str">
            <v>Slovenská republika</v>
          </cell>
          <cell r="N1026" t="str">
            <v>Skároš 280/, 4411 Skároš</v>
          </cell>
          <cell r="O1026" t="str">
            <v>53386183</v>
          </cell>
          <cell r="P1026" t="str">
            <v>oliverjesensky@gmail.com</v>
          </cell>
          <cell r="R1026" t="str">
            <v>1086651797</v>
          </cell>
          <cell r="S1026">
            <v>15000</v>
          </cell>
          <cell r="T1026">
            <v>12500</v>
          </cell>
          <cell r="U1026">
            <v>2500</v>
          </cell>
          <cell r="V1026">
            <v>0</v>
          </cell>
        </row>
        <row r="1027">
          <cell r="C1027" t="str">
            <v>09I02-03-V03-01026</v>
          </cell>
          <cell r="D1027" t="str">
            <v>Inovácia interných procesov, manažmentu zamestnancov, objednávok a komunikácie s klientmi prostredníctvom návrhu riešenia CRM systému</v>
          </cell>
          <cell r="E1027">
            <v>45356</v>
          </cell>
          <cell r="F1027">
            <v>45356.491446759261</v>
          </cell>
          <cell r="G1027" t="str">
            <v>Potrebné zaslať výzvu na doplnenie</v>
          </cell>
          <cell r="H1027" t="str">
            <v>OliOut s. r. o.</v>
          </cell>
          <cell r="I1027" t="str">
            <v>Skároš</v>
          </cell>
          <cell r="J1027" t="str">
            <v>280/280</v>
          </cell>
          <cell r="K1027" t="str">
            <v>Skároš</v>
          </cell>
          <cell r="L1027" t="str">
            <v>04411</v>
          </cell>
          <cell r="M1027" t="str">
            <v>Slovenská republika</v>
          </cell>
          <cell r="N1027" t="str">
            <v>Skároš 280/280, 04411 Skároš</v>
          </cell>
          <cell r="O1027" t="str">
            <v>56045174</v>
          </cell>
          <cell r="P1027" t="str">
            <v>oliverjesensky@gmail.com</v>
          </cell>
          <cell r="R1027" t="str">
            <v>2122174109</v>
          </cell>
          <cell r="S1027">
            <v>15000</v>
          </cell>
          <cell r="T1027">
            <v>12500</v>
          </cell>
          <cell r="U1027">
            <v>2500</v>
          </cell>
        </row>
        <row r="1028">
          <cell r="C1028" t="str">
            <v>09I02-03-V03-01027</v>
          </cell>
          <cell r="D1028" t="str">
            <v>Vyhľadávač a sémantický analyzátor grantových príležitostí</v>
          </cell>
          <cell r="E1028">
            <v>45356</v>
          </cell>
          <cell r="F1028">
            <v>45356.5940625</v>
          </cell>
          <cell r="G1028" t="str">
            <v>Potrebné zaslať výzvu na doplnenie</v>
          </cell>
          <cell r="H1028" t="str">
            <v>Grantexpert s. r. o.</v>
          </cell>
          <cell r="I1028" t="str">
            <v>Záhradnícka</v>
          </cell>
          <cell r="J1028" t="str">
            <v>72/</v>
          </cell>
          <cell r="K1028" t="str">
            <v>Bratislava - mestská časť Ružinov</v>
          </cell>
          <cell r="L1028">
            <v>82108</v>
          </cell>
          <cell r="M1028" t="str">
            <v>Slovenská republika</v>
          </cell>
          <cell r="N1028" t="str">
            <v>Záhradnícka 72/, 82108 Bratislava - mestská časť Ružinov</v>
          </cell>
          <cell r="O1028" t="str">
            <v>47454890</v>
          </cell>
          <cell r="P1028" t="str">
            <v>tamas.szoke@centire.com</v>
          </cell>
          <cell r="Q1028" t="str">
            <v>SK2023906786</v>
          </cell>
          <cell r="R1028" t="str">
            <v>2023906786</v>
          </cell>
          <cell r="S1028">
            <v>14110</v>
          </cell>
          <cell r="T1028">
            <v>14110</v>
          </cell>
          <cell r="U1028">
            <v>0</v>
          </cell>
        </row>
        <row r="1029">
          <cell r="C1029" t="str">
            <v>09I02-03-V03-01028</v>
          </cell>
          <cell r="D1029" t="str">
            <v>Inovácia interných procesov, manažmentu zamestnancov, objednávok a komunikácie s klientmi prostredníctvom návrhu riešenia CRM systému</v>
          </cell>
          <cell r="E1029">
            <v>45357</v>
          </cell>
          <cell r="F1029">
            <v>45357.406319444446</v>
          </cell>
          <cell r="G1029" t="str">
            <v>Potrebné zaslať výzvu na doplnenie</v>
          </cell>
          <cell r="H1029" t="str">
            <v>KLINER PLUS Trnava s.r.o.</v>
          </cell>
          <cell r="I1029" t="str">
            <v>Ulica Vladimíra Clementisa</v>
          </cell>
          <cell r="J1029" t="str">
            <v>6643/35</v>
          </cell>
          <cell r="K1029" t="str">
            <v>Trnava</v>
          </cell>
          <cell r="L1029">
            <v>91701</v>
          </cell>
          <cell r="M1029" t="str">
            <v>Slovenská republika</v>
          </cell>
          <cell r="N1029" t="str">
            <v>Ulica Vladimíra Clementisa 6643/35, 91701 Trnava</v>
          </cell>
          <cell r="O1029" t="str">
            <v>52070506</v>
          </cell>
          <cell r="P1029" t="str">
            <v>info@klinerplus.sk</v>
          </cell>
          <cell r="Q1029" t="str">
            <v>SK2120894886</v>
          </cell>
          <cell r="R1029" t="str">
            <v>2120894886</v>
          </cell>
          <cell r="S1029">
            <v>15000</v>
          </cell>
          <cell r="T1029">
            <v>15000</v>
          </cell>
          <cell r="U1029">
            <v>0</v>
          </cell>
        </row>
        <row r="1030">
          <cell r="C1030" t="str">
            <v>09I02-03-V03-01029</v>
          </cell>
          <cell r="D1030" t="str">
            <v>Zaautomatizovanie vkladania dát do aplikácie Gamayun a zlepšenie jej používateľskej skúsenosti (UX)</v>
          </cell>
          <cell r="E1030">
            <v>45357</v>
          </cell>
          <cell r="F1030">
            <v>45357.427893518521</v>
          </cell>
          <cell r="G1030" t="str">
            <v>Potrebné zaslať výzvu na doplnenie</v>
          </cell>
          <cell r="H1030" t="str">
            <v>Metys j.s.a.</v>
          </cell>
          <cell r="I1030" t="str">
            <v>Púpavová</v>
          </cell>
          <cell r="J1030" t="str">
            <v>683/28</v>
          </cell>
          <cell r="K1030" t="str">
            <v>Bratislava - mestská časť Karlova Ves</v>
          </cell>
          <cell r="L1030">
            <v>84104</v>
          </cell>
          <cell r="M1030" t="str">
            <v>Slovenská republika</v>
          </cell>
          <cell r="N1030" t="str">
            <v>Púpavová 683/28, 84104 Bratislava - mestská časť Karlova Ves</v>
          </cell>
          <cell r="O1030" t="str">
            <v>55229069</v>
          </cell>
          <cell r="P1030" t="str">
            <v>marian.vass@gmail.com</v>
          </cell>
          <cell r="Q1030" t="str">
            <v>SK2121908272</v>
          </cell>
          <cell r="R1030" t="str">
            <v>2121908272</v>
          </cell>
          <cell r="S1030">
            <v>0</v>
          </cell>
          <cell r="T1030">
            <v>0</v>
          </cell>
          <cell r="U1030">
            <v>0</v>
          </cell>
        </row>
        <row r="1031">
          <cell r="C1031" t="str">
            <v>09I02-03-V03-01030</v>
          </cell>
          <cell r="D1031" t="str">
            <v>Návrh softvéru pre digitalizáciu v kaderníctve s personalizovanými odporúčaniami od AI</v>
          </cell>
          <cell r="E1031">
            <v>45357</v>
          </cell>
          <cell r="F1031">
            <v>45357.462048611109</v>
          </cell>
          <cell r="G1031" t="str">
            <v>Potrebné zaslať výzvu na doplnenie</v>
          </cell>
          <cell r="H1031" t="str">
            <v>ELITE Barber PB s. r. o.</v>
          </cell>
          <cell r="I1031" t="str">
            <v>Centrum</v>
          </cell>
          <cell r="J1031" t="str">
            <v>8/</v>
          </cell>
          <cell r="K1031" t="str">
            <v>Považská Bystrica</v>
          </cell>
          <cell r="L1031" t="str">
            <v>01701</v>
          </cell>
          <cell r="M1031" t="str">
            <v>Slovenská republika</v>
          </cell>
          <cell r="N1031" t="str">
            <v>Centrum 8/, 01701 Považská Bystrica</v>
          </cell>
          <cell r="O1031">
            <v>52378209</v>
          </cell>
          <cell r="P1031" t="str">
            <v>pbelitebarber@gmail.com</v>
          </cell>
          <cell r="R1031" t="str">
            <v>2121044189</v>
          </cell>
          <cell r="S1031">
            <v>15000</v>
          </cell>
          <cell r="T1031">
            <v>12500</v>
          </cell>
          <cell r="U1031">
            <v>2500</v>
          </cell>
        </row>
        <row r="1032">
          <cell r="C1032" t="str">
            <v>09I02-03-V03-01031</v>
          </cell>
          <cell r="D1032" t="str">
            <v>Návrh softvérového riešenia pre blockchainovú platformu pre sledovanie hodiniek.</v>
          </cell>
          <cell r="E1032">
            <v>45357</v>
          </cell>
          <cell r="F1032">
            <v>45357.465902777774</v>
          </cell>
          <cell r="G1032" t="str">
            <v>Potrebné zaslať výzvu na doplnenie</v>
          </cell>
          <cell r="H1032" t="str">
            <v>Watch holding s. r. o.</v>
          </cell>
          <cell r="I1032" t="str">
            <v>Sládkovičova</v>
          </cell>
          <cell r="J1032" t="str">
            <v>2545/</v>
          </cell>
          <cell r="K1032" t="str">
            <v>Považská Bystrica</v>
          </cell>
          <cell r="L1032" t="str">
            <v>01701</v>
          </cell>
          <cell r="M1032" t="str">
            <v>Slovenská republika</v>
          </cell>
          <cell r="N1032" t="str">
            <v>Sládkovičova 2545/, 01701 Považská Bystrica</v>
          </cell>
          <cell r="O1032">
            <v>54115655</v>
          </cell>
          <cell r="P1032" t="str">
            <v>pbelitebarber@gmail.com</v>
          </cell>
          <cell r="R1032" t="str">
            <v>2121577579</v>
          </cell>
          <cell r="S1032">
            <v>15000</v>
          </cell>
          <cell r="T1032">
            <v>12500</v>
          </cell>
          <cell r="U1032">
            <v>2500</v>
          </cell>
        </row>
        <row r="1033">
          <cell r="C1033" t="str">
            <v>09I02-03-V03-01032</v>
          </cell>
          <cell r="D1033" t="str">
            <v>Inovácia interných procesov, manažmentu zamestnancov, objednávok a komunikácie s klientmi prostredníctvom návrhu riešenia CRM systému</v>
          </cell>
          <cell r="E1033">
            <v>45357</v>
          </cell>
          <cell r="F1033">
            <v>45357.655127314814</v>
          </cell>
          <cell r="G1033" t="str">
            <v>Potrebné zaslať výzvu na doplnenie</v>
          </cell>
          <cell r="H1033" t="str">
            <v>PVC obaly s. r. o.</v>
          </cell>
          <cell r="I1033" t="str">
            <v>Ligetská</v>
          </cell>
          <cell r="J1033" t="str">
            <v>1193/4</v>
          </cell>
          <cell r="K1033" t="str">
            <v>Handlová</v>
          </cell>
          <cell r="L1033">
            <v>97251</v>
          </cell>
          <cell r="M1033" t="str">
            <v>Slovenská republika</v>
          </cell>
          <cell r="N1033" t="str">
            <v>Ligetská 1193/4, 97251 Handlová</v>
          </cell>
          <cell r="O1033" t="str">
            <v>52792153</v>
          </cell>
          <cell r="P1033" t="str">
            <v>pvcobaly@gmail.com</v>
          </cell>
          <cell r="Q1033" t="str">
            <v>SK2121159304</v>
          </cell>
          <cell r="R1033" t="str">
            <v>2121159304</v>
          </cell>
          <cell r="S1033">
            <v>15000</v>
          </cell>
          <cell r="T1033">
            <v>15000</v>
          </cell>
          <cell r="U1033">
            <v>0</v>
          </cell>
        </row>
        <row r="1034">
          <cell r="C1034" t="str">
            <v>09I02-03-V03-01033</v>
          </cell>
          <cell r="D1034" t="str">
            <v>Inovácia interných procesov, manažmentu zamestnancov, objednávok a komunikácie s klientmi prostredníctvom návrhu riešenia CRM systému</v>
          </cell>
          <cell r="E1034">
            <v>45358</v>
          </cell>
          <cell r="F1034">
            <v>45358.616388888891</v>
          </cell>
          <cell r="G1034" t="str">
            <v>Potrebné zaslať výzvu na doplnenie</v>
          </cell>
          <cell r="H1034" t="str">
            <v>HYDRO DB s.r.o.</v>
          </cell>
          <cell r="I1034" t="str">
            <v>Koceľova</v>
          </cell>
          <cell r="J1034" t="str">
            <v>163/5</v>
          </cell>
          <cell r="K1034" t="str">
            <v>Martin</v>
          </cell>
          <cell r="L1034" t="str">
            <v>03601</v>
          </cell>
          <cell r="M1034" t="str">
            <v>Slovenská republika</v>
          </cell>
          <cell r="N1034" t="str">
            <v>Koceľova 163/5, 03601 Martin</v>
          </cell>
          <cell r="O1034" t="str">
            <v>47474360</v>
          </cell>
          <cell r="P1034" t="str">
            <v>hydrodbsro@gmail.com</v>
          </cell>
          <cell r="Q1034" t="str">
            <v>SK2023973677</v>
          </cell>
          <cell r="R1034" t="str">
            <v>2023973677</v>
          </cell>
          <cell r="S1034">
            <v>15000</v>
          </cell>
          <cell r="T1034">
            <v>15000</v>
          </cell>
          <cell r="U1034">
            <v>0</v>
          </cell>
        </row>
        <row r="1035">
          <cell r="C1035" t="str">
            <v>09I02-03-V03-01034</v>
          </cell>
          <cell r="D1035" t="str">
            <v>Inovácia interných procesov, manažmentu zamestnancov, objednávok a komunikácie s klientmi prostredníctvom návrhu riešenia CRM systému</v>
          </cell>
          <cell r="E1035">
            <v>45358</v>
          </cell>
          <cell r="F1035">
            <v>45358.623692129629</v>
          </cell>
          <cell r="G1035" t="str">
            <v>Potrebné zaslať výzvu na doplnenie</v>
          </cell>
          <cell r="H1035" t="str">
            <v>SABTRADE s.r.o.</v>
          </cell>
          <cell r="I1035" t="str">
            <v>Kpt. Nálepku 1942</v>
          </cell>
          <cell r="J1035" t="str">
            <v>1942/1942</v>
          </cell>
          <cell r="K1035" t="str">
            <v>Sabinov</v>
          </cell>
          <cell r="L1035" t="str">
            <v>08301</v>
          </cell>
          <cell r="M1035" t="str">
            <v>Slovenská republika</v>
          </cell>
          <cell r="N1035" t="str">
            <v>Kpt. Nálepku 1942 1942/1942, 08301 Sabinov</v>
          </cell>
          <cell r="O1035" t="str">
            <v>36456373</v>
          </cell>
          <cell r="P1035" t="str">
            <v>sabtrade@sabtrade.sk</v>
          </cell>
          <cell r="Q1035" t="str">
            <v>SK2020004756</v>
          </cell>
          <cell r="R1035" t="str">
            <v>2020004756</v>
          </cell>
          <cell r="S1035">
            <v>15000</v>
          </cell>
          <cell r="T1035">
            <v>15000</v>
          </cell>
          <cell r="U1035">
            <v>0</v>
          </cell>
        </row>
        <row r="1036">
          <cell r="C1036" t="str">
            <v>09I02-03-V03-01035</v>
          </cell>
          <cell r="D1036" t="str">
            <v>Inovácia spoločnosti BALTEUS spol. s r.o.</v>
          </cell>
          <cell r="E1036">
            <v>45359</v>
          </cell>
          <cell r="F1036">
            <v>45359.458310185182</v>
          </cell>
          <cell r="G1036" t="str">
            <v>Potrebné zaslať výzvu na doplnenie</v>
          </cell>
          <cell r="H1036" t="str">
            <v>BALTEUS spol. s r.o.</v>
          </cell>
          <cell r="I1036" t="str">
            <v>Robotnícka</v>
          </cell>
          <cell r="J1036" t="str">
            <v>11591/1CJ</v>
          </cell>
          <cell r="K1036" t="str">
            <v>Martin</v>
          </cell>
          <cell r="L1036" t="str">
            <v>03601</v>
          </cell>
          <cell r="M1036" t="str">
            <v>Slovenská republika</v>
          </cell>
          <cell r="N1036" t="str">
            <v>Robotnícka 11591/1CJ, 03601 Martin</v>
          </cell>
          <cell r="O1036" t="str">
            <v>48102903</v>
          </cell>
          <cell r="P1036" t="str">
            <v>info@balteus.sk</v>
          </cell>
          <cell r="Q1036" t="str">
            <v>SK2120054288</v>
          </cell>
          <cell r="R1036" t="str">
            <v>2120054288</v>
          </cell>
          <cell r="S1036">
            <v>14458.5</v>
          </cell>
          <cell r="T1036">
            <v>14458.5</v>
          </cell>
          <cell r="U1036">
            <v>0</v>
          </cell>
        </row>
        <row r="1037">
          <cell r="C1037" t="str">
            <v>09I02-03-V03-01036</v>
          </cell>
          <cell r="D1037" t="str">
            <v>Inovácia interných procesov, manažmentu zamestnancov, objednávok a komunikácie s klientmi prostredníctvom návrhu riešenia CRM systému</v>
          </cell>
          <cell r="E1037">
            <v>45359</v>
          </cell>
          <cell r="F1037">
            <v>45359.759745370371</v>
          </cell>
          <cell r="G1037" t="str">
            <v>Potrebné zaslať výzvu na doplnenie</v>
          </cell>
          <cell r="H1037" t="str">
            <v>Faring s.r.o.</v>
          </cell>
          <cell r="I1037" t="str">
            <v>Ulica Štefánikova</v>
          </cell>
          <cell r="J1037" t="str">
            <v>99/9</v>
          </cell>
          <cell r="K1037" t="str">
            <v>Trnava</v>
          </cell>
          <cell r="L1037">
            <v>91701</v>
          </cell>
          <cell r="M1037" t="str">
            <v>Slovenská republika</v>
          </cell>
          <cell r="N1037" t="str">
            <v>Ulica Štefánikova 99/9, 91701 Trnava</v>
          </cell>
          <cell r="O1037" t="str">
            <v>51465591</v>
          </cell>
          <cell r="P1037" t="str">
            <v>peter.farkas3@gmail.com</v>
          </cell>
          <cell r="Q1037" t="str">
            <v>SK2120727873</v>
          </cell>
          <cell r="R1037" t="str">
            <v>2120727873</v>
          </cell>
          <cell r="S1037">
            <v>15000</v>
          </cell>
          <cell r="T1037">
            <v>15000</v>
          </cell>
          <cell r="U1037">
            <v>0</v>
          </cell>
        </row>
        <row r="1038">
          <cell r="C1038" t="str">
            <v>09I02-03-V03-01037</v>
          </cell>
          <cell r="D1038" t="str">
            <v>Inovácia interných procesov, manažmentu zamestnancov, objednávok a komunikácie s klientmi prostredníctvom návrhu riešenia CRM systému</v>
          </cell>
          <cell r="E1038">
            <v>45364</v>
          </cell>
          <cell r="F1038">
            <v>45364.625567129631</v>
          </cell>
          <cell r="G1038" t="str">
            <v>Potrebné zaslať výzvu na doplnenie</v>
          </cell>
          <cell r="H1038" t="str">
            <v>SAPREM s.r.o.</v>
          </cell>
          <cell r="I1038" t="str">
            <v>Jasovská</v>
          </cell>
          <cell r="J1038" t="str">
            <v>3039/10</v>
          </cell>
          <cell r="K1038" t="str">
            <v>Bratislava - mestská časť Petržalka</v>
          </cell>
          <cell r="L1038">
            <v>85107</v>
          </cell>
          <cell r="M1038" t="str">
            <v>Slovenská republika</v>
          </cell>
          <cell r="N1038" t="str">
            <v>Jasovská 3039/10, 85107 Bratislava - mestská časť Petržalka</v>
          </cell>
          <cell r="O1038" t="str">
            <v>35950552</v>
          </cell>
          <cell r="P1038" t="str">
            <v>mpopelis@saprem.sk</v>
          </cell>
          <cell r="Q1038" t="str">
            <v>SK2022046169</v>
          </cell>
          <cell r="R1038" t="str">
            <v>2022046169</v>
          </cell>
          <cell r="S1038">
            <v>15000</v>
          </cell>
          <cell r="T1038">
            <v>15000</v>
          </cell>
          <cell r="U1038">
            <v>0</v>
          </cell>
        </row>
        <row r="1039">
          <cell r="C1039" t="str">
            <v>09I02-03-V03-01038</v>
          </cell>
          <cell r="D1039" t="str">
            <v>Návrh individualizovaného riešenia pre riadenie obchodného procesu</v>
          </cell>
          <cell r="E1039">
            <v>45364</v>
          </cell>
          <cell r="F1039">
            <v>45364.783518518518</v>
          </cell>
          <cell r="G1039" t="str">
            <v>Potrebné zaslať výzvu na doplnenie</v>
          </cell>
          <cell r="H1039" t="str">
            <v>Rezidente s.r.o.</v>
          </cell>
          <cell r="I1039" t="str">
            <v>Landererova</v>
          </cell>
          <cell r="J1039" t="str">
            <v>7743/6</v>
          </cell>
          <cell r="K1039" t="str">
            <v>Bratislava - mestská časť Staré Mesto</v>
          </cell>
          <cell r="L1039">
            <v>81109</v>
          </cell>
          <cell r="M1039" t="str">
            <v>Slovenská republika</v>
          </cell>
          <cell r="N1039" t="str">
            <v>Landererova 7743/6, 81109 Bratislava - mestská časť Staré Mesto</v>
          </cell>
          <cell r="O1039" t="str">
            <v>56017847</v>
          </cell>
          <cell r="P1039" t="str">
            <v>celustka@rezidente.eu</v>
          </cell>
          <cell r="R1039" t="str">
            <v>2122174329</v>
          </cell>
          <cell r="S1039">
            <v>15000</v>
          </cell>
          <cell r="T1039">
            <v>12500</v>
          </cell>
          <cell r="U1039">
            <v>2500</v>
          </cell>
        </row>
        <row r="1040">
          <cell r="C1040" t="str">
            <v>09I02-03-V03-01039</v>
          </cell>
          <cell r="D1040" t="str">
            <v>Inovácia interných procesov, manažmentu zamestnancov, objednávok a komunikácie s klientmi prostredníctvom návrhu riešenia CRM systému</v>
          </cell>
          <cell r="E1040">
            <v>45364</v>
          </cell>
          <cell r="F1040">
            <v>45364.787673611114</v>
          </cell>
          <cell r="G1040" t="str">
            <v>Potrebné zaslať výzvu na doplnenie</v>
          </cell>
          <cell r="H1040" t="str">
            <v>Rubikon Digital s. r. o.</v>
          </cell>
          <cell r="I1040" t="str">
            <v>Panenská</v>
          </cell>
          <cell r="J1040" t="str">
            <v>658/8</v>
          </cell>
          <cell r="K1040" t="str">
            <v>Bratislava - mestská časť Staré Mesto</v>
          </cell>
          <cell r="L1040">
            <v>81103</v>
          </cell>
          <cell r="M1040" t="str">
            <v>Slovenská republika</v>
          </cell>
          <cell r="N1040" t="str">
            <v>Panenská 658/8, 81103 Bratislava - mestská časť Staré Mesto</v>
          </cell>
          <cell r="O1040" t="str">
            <v>55353959</v>
          </cell>
          <cell r="P1040" t="str">
            <v>info@rubikonlegal.sk</v>
          </cell>
          <cell r="R1040" t="str">
            <v>2121971643</v>
          </cell>
          <cell r="S1040">
            <v>15000</v>
          </cell>
          <cell r="T1040">
            <v>12500</v>
          </cell>
          <cell r="U1040">
            <v>2500</v>
          </cell>
        </row>
        <row r="1041">
          <cell r="C1041" t="str">
            <v>09I02-03-V03-01040</v>
          </cell>
          <cell r="D1041" t="str">
            <v>Vývoj automatizovaného systému Titori</v>
          </cell>
          <cell r="E1041">
            <v>45365</v>
          </cell>
          <cell r="F1041">
            <v>45365.458333333336</v>
          </cell>
          <cell r="G1041" t="str">
            <v>Potrebné zaslať výzvu na doplnenie</v>
          </cell>
          <cell r="H1041" t="str">
            <v>TKSOL</v>
          </cell>
          <cell r="I1041" t="str">
            <v>Gaštanová</v>
          </cell>
          <cell r="J1041" t="str">
            <v>3077/21</v>
          </cell>
          <cell r="K1041" t="str">
            <v>Žilina</v>
          </cell>
          <cell r="L1041" t="str">
            <v>01007</v>
          </cell>
          <cell r="M1041" t="str">
            <v>Slovenská republika</v>
          </cell>
          <cell r="N1041" t="str">
            <v>Gaštanová 3077/21, 01007 Žilina</v>
          </cell>
          <cell r="O1041" t="str">
            <v>55204694</v>
          </cell>
          <cell r="P1041" t="str">
            <v>titori.official@gmail.com</v>
          </cell>
          <cell r="Q1041" t="str">
            <v>SK2121902915</v>
          </cell>
          <cell r="R1041" t="str">
            <v>2121902915</v>
          </cell>
          <cell r="S1041">
            <v>15000</v>
          </cell>
          <cell r="T1041">
            <v>15000</v>
          </cell>
          <cell r="U1041">
            <v>0</v>
          </cell>
        </row>
        <row r="1042">
          <cell r="C1042" t="str">
            <v>09I02-03-V03-01041</v>
          </cell>
          <cell r="D1042" t="str">
            <v>3D obhliadka automobilov</v>
          </cell>
          <cell r="E1042">
            <v>45365</v>
          </cell>
          <cell r="F1042">
            <v>45365.656678240739</v>
          </cell>
          <cell r="G1042" t="str">
            <v>Potrebné zaslať výzvu na doplnenie</v>
          </cell>
          <cell r="H1042" t="str">
            <v>Autocentrum ZACHAR, s.r.o.</v>
          </cell>
          <cell r="I1042" t="str">
            <v>Malženice</v>
          </cell>
          <cell r="J1042" t="str">
            <v>494/</v>
          </cell>
          <cell r="K1042" t="str">
            <v>Malženice</v>
          </cell>
          <cell r="L1042">
            <v>91929</v>
          </cell>
          <cell r="M1042" t="str">
            <v>Slovenská republika</v>
          </cell>
          <cell r="N1042" t="str">
            <v>Malženice 494/, 91929 Malženice</v>
          </cell>
          <cell r="O1042" t="str">
            <v>46834982</v>
          </cell>
          <cell r="P1042" t="str">
            <v>podpora.autocentrumzachar@gmail.com</v>
          </cell>
          <cell r="Q1042" t="str">
            <v>SK2023608697</v>
          </cell>
          <cell r="R1042" t="str">
            <v>2023608697</v>
          </cell>
          <cell r="S1042">
            <v>0</v>
          </cell>
          <cell r="T1042">
            <v>0</v>
          </cell>
          <cell r="U1042">
            <v>0</v>
          </cell>
        </row>
        <row r="1043">
          <cell r="C1043" t="str">
            <v>09I02-03-V03-01042</v>
          </cell>
          <cell r="D1043" t="str">
            <v>Solárna kalkulačka</v>
          </cell>
          <cell r="E1043">
            <v>45366</v>
          </cell>
          <cell r="F1043">
            <v>45366.392789351848</v>
          </cell>
          <cell r="G1043" t="str">
            <v>Potrebné zaslať výzvu na doplnenie</v>
          </cell>
          <cell r="H1043" t="str">
            <v>ONSA Plus, s.r.o.</v>
          </cell>
          <cell r="I1043" t="str">
            <v>Južná trieda</v>
          </cell>
          <cell r="J1043" t="str">
            <v>0/119</v>
          </cell>
          <cell r="K1043" t="str">
            <v>Košice - mestská časť Juh</v>
          </cell>
          <cell r="L1043" t="str">
            <v>04001</v>
          </cell>
          <cell r="M1043" t="str">
            <v>Slovenská republika</v>
          </cell>
          <cell r="N1043" t="str">
            <v>Južná trieda 0/119, 04001 Košice - mestská časť Juh</v>
          </cell>
          <cell r="O1043" t="str">
            <v>36234150</v>
          </cell>
          <cell r="P1043" t="str">
            <v>onsaplus@onsaplus.sk</v>
          </cell>
          <cell r="Q1043" t="str">
            <v>SK2021499887</v>
          </cell>
          <cell r="R1043" t="str">
            <v>2021499887</v>
          </cell>
          <cell r="S1043">
            <v>10200</v>
          </cell>
          <cell r="T1043">
            <v>10200</v>
          </cell>
          <cell r="U1043">
            <v>0</v>
          </cell>
        </row>
        <row r="1044">
          <cell r="C1044" t="str">
            <v>09I02-03-V03-01043</v>
          </cell>
          <cell r="D1044" t="str">
            <v>Inovácia expedičného systému</v>
          </cell>
          <cell r="E1044">
            <v>45366</v>
          </cell>
          <cell r="F1044">
            <v>45366.565289351849</v>
          </cell>
          <cell r="G1044" t="str">
            <v>Potrebné zaslať výzvu na doplnenie</v>
          </cell>
          <cell r="H1044" t="str">
            <v>AL, s.r.o.</v>
          </cell>
          <cell r="I1044" t="str">
            <v>Hlinická cesta</v>
          </cell>
          <cell r="J1044" t="str">
            <v>1319/</v>
          </cell>
          <cell r="K1044" t="str">
            <v>Bytča</v>
          </cell>
          <cell r="L1044" t="str">
            <v>01401</v>
          </cell>
          <cell r="M1044" t="str">
            <v>Slovenská republika</v>
          </cell>
          <cell r="N1044" t="str">
            <v>Hlinická cesta 1319/, 01401 Bytča</v>
          </cell>
          <cell r="O1044" t="str">
            <v>36410438</v>
          </cell>
          <cell r="P1044" t="str">
            <v>laurencik@auto123.sk</v>
          </cell>
          <cell r="Q1044" t="str">
            <v>SK2021606796</v>
          </cell>
          <cell r="R1044" t="str">
            <v>2021606796</v>
          </cell>
          <cell r="S1044">
            <v>15000</v>
          </cell>
          <cell r="T1044">
            <v>15000</v>
          </cell>
          <cell r="U1044">
            <v>0</v>
          </cell>
        </row>
        <row r="1045">
          <cell r="C1045" t="str">
            <v>09I02-03-V03-01044</v>
          </cell>
          <cell r="D1045" t="str">
            <v>Analýza možností medzinárodnej spolupráce a zapájania sa do projektov v Európskom priestore</v>
          </cell>
          <cell r="E1045">
            <v>45366</v>
          </cell>
          <cell r="F1045">
            <v>45366.662604166668</v>
          </cell>
          <cell r="G1045" t="str">
            <v>-</v>
          </cell>
          <cell r="H1045" t="str">
            <v>Echo media s.r.o.</v>
          </cell>
          <cell r="I1045" t="str">
            <v>Budulov</v>
          </cell>
          <cell r="J1045" t="str">
            <v>174/</v>
          </cell>
          <cell r="K1045" t="str">
            <v>Moldava nad Bodvou</v>
          </cell>
          <cell r="L1045" t="str">
            <v>04501</v>
          </cell>
          <cell r="M1045" t="str">
            <v>Slovenská republika</v>
          </cell>
          <cell r="N1045" t="str">
            <v>Budulov 174/, 04501 Moldava nad Bodvou</v>
          </cell>
          <cell r="O1045" t="str">
            <v>50610392</v>
          </cell>
          <cell r="P1045" t="str">
            <v>ivetamilanova@gmail.com</v>
          </cell>
          <cell r="Q1045" t="str">
            <v>SK2120430345</v>
          </cell>
          <cell r="R1045" t="str">
            <v>2120430345</v>
          </cell>
          <cell r="S1045">
            <v>12750</v>
          </cell>
          <cell r="T1045">
            <v>12750</v>
          </cell>
          <cell r="U1045">
            <v>0</v>
          </cell>
        </row>
        <row r="1046">
          <cell r="C1046" t="str">
            <v>09I02-03-V03-01045</v>
          </cell>
          <cell r="D1046" t="str">
            <v>Inovácia interných procesov, manažmentu zamestnancov, objednávok a komunikácie s klientmi prostredníctvom návrhu riešenia CRM systému</v>
          </cell>
          <cell r="E1046">
            <v>45369</v>
          </cell>
          <cell r="F1046">
            <v>45369.477881944447</v>
          </cell>
          <cell r="G1046" t="str">
            <v>Potrebné zaslať výzvu na doplnenie</v>
          </cell>
          <cell r="H1046" t="str">
            <v>APOTHECARY s.r.o.</v>
          </cell>
          <cell r="I1046" t="str">
            <v>Fraňa Mojtu</v>
          </cell>
          <cell r="J1046" t="str">
            <v>18/</v>
          </cell>
          <cell r="K1046" t="str">
            <v>Nitra</v>
          </cell>
          <cell r="L1046">
            <v>94901</v>
          </cell>
          <cell r="M1046" t="str">
            <v>Slovenská republika</v>
          </cell>
          <cell r="N1046" t="str">
            <v>Fraňa Mojtu 18/, 94901 Nitra</v>
          </cell>
          <cell r="O1046" t="str">
            <v>50291513</v>
          </cell>
          <cell r="P1046" t="str">
            <v>poradna@mastichaterapia.sk</v>
          </cell>
          <cell r="Q1046" t="str">
            <v>SK2120281196</v>
          </cell>
          <cell r="R1046" t="str">
            <v>2120281196</v>
          </cell>
          <cell r="S1046">
            <v>15000</v>
          </cell>
          <cell r="T1046">
            <v>15000</v>
          </cell>
          <cell r="U1046">
            <v>0</v>
          </cell>
        </row>
        <row r="1047">
          <cell r="C1047" t="str">
            <v>09I02-03-V03-01046</v>
          </cell>
          <cell r="D1047" t="str">
            <v>Virtuálne retro múzeum</v>
          </cell>
          <cell r="E1047">
            <v>45369</v>
          </cell>
          <cell r="F1047">
            <v>45369.487800925926</v>
          </cell>
          <cell r="G1047" t="str">
            <v>Potrebné zaslať výzvu na doplnenie</v>
          </cell>
          <cell r="H1047" t="str">
            <v>OKO2 s.r.o.</v>
          </cell>
          <cell r="I1047" t="str">
            <v>Šafárikova</v>
          </cell>
          <cell r="J1047" t="str">
            <v>61/16</v>
          </cell>
          <cell r="K1047" t="str">
            <v>Žitavany</v>
          </cell>
          <cell r="L1047">
            <v>95197</v>
          </cell>
          <cell r="M1047" t="str">
            <v>Slovenská republika</v>
          </cell>
          <cell r="N1047" t="str">
            <v>Šafárikova 61/16, 95197 Žitavany</v>
          </cell>
          <cell r="O1047" t="str">
            <v>47044527</v>
          </cell>
          <cell r="P1047" t="str">
            <v>podpora.oko2@gmail.com</v>
          </cell>
          <cell r="R1047" t="str">
            <v>2023742556</v>
          </cell>
          <cell r="S1047">
            <v>0</v>
          </cell>
          <cell r="T1047">
            <v>0</v>
          </cell>
          <cell r="U1047">
            <v>0</v>
          </cell>
        </row>
        <row r="1048">
          <cell r="C1048" t="str">
            <v>09I02-03-V03-01047</v>
          </cell>
          <cell r="D1048" t="str">
            <v>Zavádzanie B2B subjektov do B2C online trhov cez e-commerce</v>
          </cell>
          <cell r="E1048">
            <v>45370</v>
          </cell>
          <cell r="F1048">
            <v>45370.03738425926</v>
          </cell>
          <cell r="G1048" t="str">
            <v>Potrebné zaslať výzvu na doplnenie</v>
          </cell>
          <cell r="H1048" t="str">
            <v>SAGGA Group s.r.o.</v>
          </cell>
          <cell r="I1048" t="str">
            <v>Rozvodná</v>
          </cell>
          <cell r="J1048" t="str">
            <v>3189/17</v>
          </cell>
          <cell r="K1048" t="str">
            <v>Bratislava - mestská časť Nové Mesto</v>
          </cell>
          <cell r="L1048">
            <v>83101</v>
          </cell>
          <cell r="M1048" t="str">
            <v>Slovenská republika</v>
          </cell>
          <cell r="N1048" t="str">
            <v>Rozvodná 3189/17, 83101 Bratislava - mestská časť Nové Mesto</v>
          </cell>
          <cell r="O1048" t="str">
            <v>50687395</v>
          </cell>
          <cell r="P1048" t="str">
            <v>homola.sagga@gmail.com</v>
          </cell>
          <cell r="R1048" t="str">
            <v>2120427485</v>
          </cell>
          <cell r="S1048">
            <v>15000</v>
          </cell>
          <cell r="T1048">
            <v>12500</v>
          </cell>
          <cell r="U1048">
            <v>2500</v>
          </cell>
        </row>
        <row r="1049">
          <cell r="C1049" t="str">
            <v>09I02-03-V03-01048</v>
          </cell>
          <cell r="D1049" t="str">
            <v>Inovatívna e-commerce platforma pre prechod B2B podnikov do B2C segmentu</v>
          </cell>
          <cell r="E1049">
            <v>45370</v>
          </cell>
          <cell r="F1049">
            <v>45370.859768518516</v>
          </cell>
          <cell r="G1049" t="str">
            <v>Potrebné zaslať výzvu na doplnenie</v>
          </cell>
          <cell r="H1049" t="str">
            <v>SENBRO s.r.o.</v>
          </cell>
          <cell r="I1049" t="str">
            <v>Svätovavrinecká</v>
          </cell>
          <cell r="J1049" t="str">
            <v>2/</v>
          </cell>
          <cell r="K1049" t="str">
            <v>Bratislava - mestská časť Ružinov</v>
          </cell>
          <cell r="L1049">
            <v>83101</v>
          </cell>
          <cell r="M1049" t="str">
            <v>Slovenská republika</v>
          </cell>
          <cell r="N1049" t="str">
            <v>Svätovavrinecká 2/, 83101 Bratislava - mestská časť Ružinov</v>
          </cell>
          <cell r="O1049" t="str">
            <v>55930981</v>
          </cell>
          <cell r="P1049" t="str">
            <v>jakub.senko@senbro.eu</v>
          </cell>
          <cell r="R1049" t="str">
            <v>2122139987</v>
          </cell>
          <cell r="S1049">
            <v>15000</v>
          </cell>
          <cell r="T1049">
            <v>12500</v>
          </cell>
          <cell r="U1049">
            <v>2500</v>
          </cell>
        </row>
        <row r="1050">
          <cell r="C1050" t="str">
            <v>09I02-03-V03-01049</v>
          </cell>
          <cell r="D1050" t="str">
            <v>Integrovaná Platforma pre Woocommerce pre B2B: Inovácia v oblasti B2B interných procesov objednávok v e-commerce vrátane sekcie pre obchodníkov</v>
          </cell>
          <cell r="E1050">
            <v>45370</v>
          </cell>
          <cell r="F1050">
            <v>45370.896168981482</v>
          </cell>
          <cell r="G1050" t="str">
            <v>Potrebné zaslať výzvu na doplnenie</v>
          </cell>
          <cell r="H1050" t="str">
            <v>SlovChips s.r.o.</v>
          </cell>
          <cell r="I1050" t="str">
            <v>Tulipánová ulica</v>
          </cell>
          <cell r="J1050" t="str">
            <v>2298/29</v>
          </cell>
          <cell r="K1050" t="str">
            <v>Trnava</v>
          </cell>
          <cell r="L1050">
            <v>91702</v>
          </cell>
          <cell r="M1050" t="str">
            <v>Slovenská republika</v>
          </cell>
          <cell r="N1050" t="str">
            <v>Tulipánová ulica 2298/29, 91702 Trnava</v>
          </cell>
          <cell r="O1050" t="str">
            <v>43848214</v>
          </cell>
          <cell r="P1050" t="str">
            <v>slovchips@slovchips.sk</v>
          </cell>
          <cell r="Q1050" t="str">
            <v>SK2022515605</v>
          </cell>
          <cell r="R1050" t="str">
            <v>2022515605</v>
          </cell>
          <cell r="S1050">
            <v>15000</v>
          </cell>
          <cell r="T1050">
            <v>15000</v>
          </cell>
          <cell r="U1050">
            <v>0</v>
          </cell>
        </row>
        <row r="1051">
          <cell r="C1051" t="str">
            <v>09I02-03-V03-01050</v>
          </cell>
          <cell r="D1051" t="str">
            <v>Vývoj automatizácie procesu spracovanie webového portálu</v>
          </cell>
          <cell r="E1051">
            <v>45371</v>
          </cell>
          <cell r="F1051">
            <v>45371.417384259257</v>
          </cell>
          <cell r="G1051" t="str">
            <v>Potrebné zaslať výzvu na doplnenie</v>
          </cell>
          <cell r="H1051" t="str">
            <v>MAGNET PRESS, SLOVAKIA s.r.o.</v>
          </cell>
          <cell r="I1051" t="str">
            <v>Šustekova</v>
          </cell>
          <cell r="J1051" t="str">
            <v>3643/8</v>
          </cell>
          <cell r="K1051" t="str">
            <v>Bratislava - mestská časť Petržalka</v>
          </cell>
          <cell r="L1051">
            <v>85104</v>
          </cell>
          <cell r="M1051" t="str">
            <v>Slovenská republika</v>
          </cell>
          <cell r="N1051" t="str">
            <v>Šustekova 3643/8, 85104 Bratislava - mestská časť Petržalka</v>
          </cell>
          <cell r="O1051" t="str">
            <v>31356958</v>
          </cell>
          <cell r="P1051" t="str">
            <v>usela@press.sk</v>
          </cell>
          <cell r="Q1051" t="str">
            <v>SK2020295948</v>
          </cell>
          <cell r="R1051" t="str">
            <v>2020295948</v>
          </cell>
          <cell r="S1051">
            <v>15000</v>
          </cell>
          <cell r="T1051">
            <v>15000</v>
          </cell>
          <cell r="U1051">
            <v>0</v>
          </cell>
        </row>
        <row r="1052">
          <cell r="C1052" t="str">
            <v>09I02-03-V03-01051</v>
          </cell>
          <cell r="D1052" t="str">
            <v>B2B do B2C e-commerce platforma pre digitalizáciu obchodu</v>
          </cell>
          <cell r="E1052">
            <v>45371</v>
          </cell>
          <cell r="F1052">
            <v>45371.581018518518</v>
          </cell>
          <cell r="G1052" t="str">
            <v>Potrebné zaslať výzvu na doplnenie</v>
          </cell>
          <cell r="H1052" t="str">
            <v>IT CRAB s. r. o.</v>
          </cell>
          <cell r="I1052" t="str">
            <v>M. Curie Sklodowskej</v>
          </cell>
          <cell r="J1052" t="str">
            <v>4/1545</v>
          </cell>
          <cell r="K1052" t="str">
            <v>Bratislava - mestská časť Petržalka</v>
          </cell>
          <cell r="L1052">
            <v>85104</v>
          </cell>
          <cell r="M1052" t="str">
            <v>Slovenská republika</v>
          </cell>
          <cell r="N1052" t="str">
            <v>M. Curie Sklodowskej 4/1545, 85104 Bratislava - mestská časť Petržalka</v>
          </cell>
          <cell r="O1052" t="str">
            <v>45577188</v>
          </cell>
          <cell r="P1052" t="str">
            <v>senko@krab.sk</v>
          </cell>
          <cell r="Q1052" t="str">
            <v>SK2023047884</v>
          </cell>
          <cell r="R1052" t="str">
            <v>2023047884</v>
          </cell>
          <cell r="S1052">
            <v>15000</v>
          </cell>
          <cell r="T1052">
            <v>15000</v>
          </cell>
          <cell r="U1052">
            <v>0</v>
          </cell>
        </row>
        <row r="1053">
          <cell r="C1053" t="str">
            <v>09I02-03-V03-01052</v>
          </cell>
          <cell r="D1053" t="str">
            <v>Digitálna transformácia B2B podnikov do online B2C priestoru</v>
          </cell>
          <cell r="E1053">
            <v>45371</v>
          </cell>
          <cell r="F1053">
            <v>45371.597870370373</v>
          </cell>
          <cell r="G1053" t="str">
            <v>Potrebné zaslať výzvu na doplnenie</v>
          </cell>
          <cell r="H1053" t="str">
            <v>IT CRAB Services s.r.o.</v>
          </cell>
          <cell r="I1053" t="str">
            <v>M. Curie Sklodowskej</v>
          </cell>
          <cell r="J1053" t="str">
            <v>4/1545</v>
          </cell>
          <cell r="K1053" t="str">
            <v>Bratislava - mestská časť Petržalka</v>
          </cell>
          <cell r="L1053">
            <v>85104</v>
          </cell>
          <cell r="M1053" t="str">
            <v>Slovenská republika</v>
          </cell>
          <cell r="N1053" t="str">
            <v>M. Curie Sklodowskej 4/1545, 85104 Bratislava - mestská časť Petržalka</v>
          </cell>
          <cell r="O1053" t="str">
            <v>51265524</v>
          </cell>
          <cell r="P1053" t="str">
            <v>senko@krab.sk</v>
          </cell>
          <cell r="R1053" t="str">
            <v>2120717808</v>
          </cell>
          <cell r="S1053">
            <v>15000</v>
          </cell>
          <cell r="T1053">
            <v>12500</v>
          </cell>
          <cell r="U1053">
            <v>2500</v>
          </cell>
        </row>
        <row r="1054">
          <cell r="C1054" t="str">
            <v>09I02-03-V03-01053</v>
          </cell>
          <cell r="D1054" t="str">
            <v>Inovácia interných procesov, manažmentu zamestnancov, objednávok a komunikácie s klientmi prostredníctvom návrhu riešenia CRM systému</v>
          </cell>
          <cell r="E1054">
            <v>45371</v>
          </cell>
          <cell r="F1054">
            <v>45371.707430555558</v>
          </cell>
          <cell r="G1054" t="str">
            <v>Potrebné zaslať výzvu na doplnenie</v>
          </cell>
          <cell r="H1054" t="str">
            <v>MJR SK, s.r.o.</v>
          </cell>
          <cell r="I1054" t="str">
            <v>NEVYPLNENE</v>
          </cell>
          <cell r="J1054" t="str">
            <v>407/</v>
          </cell>
          <cell r="K1054" t="str">
            <v>Tulčík</v>
          </cell>
          <cell r="L1054" t="str">
            <v>08213</v>
          </cell>
          <cell r="M1054" t="str">
            <v>Slovenská republika</v>
          </cell>
          <cell r="N1054" t="str">
            <v>NEVYPLNENE 407/, 08213 Tulčík</v>
          </cell>
          <cell r="O1054" t="str">
            <v>36800155</v>
          </cell>
          <cell r="P1054" t="str">
            <v>mjrsksro@gmail.com</v>
          </cell>
          <cell r="Q1054" t="str">
            <v>SK2022407497</v>
          </cell>
          <cell r="R1054" t="str">
            <v>2022407497</v>
          </cell>
          <cell r="S1054">
            <v>15000</v>
          </cell>
          <cell r="T1054">
            <v>15000</v>
          </cell>
          <cell r="U1054">
            <v>0</v>
          </cell>
        </row>
        <row r="1055">
          <cell r="C1055" t="str">
            <v>09I02-03-V03-01054</v>
          </cell>
          <cell r="D1055" t="str">
            <v>Inovatívna e-commerce platforma pre prechod B2B podnikov do B2C segmentu</v>
          </cell>
          <cell r="E1055">
            <v>45371</v>
          </cell>
          <cell r="F1055">
            <v>45371.759212962963</v>
          </cell>
          <cell r="G1055" t="str">
            <v>Potrebné zaslať výzvu na doplnenie</v>
          </cell>
          <cell r="H1055" t="str">
            <v>RICHWORKS s. r. o.</v>
          </cell>
          <cell r="I1055" t="str">
            <v>Tajovského</v>
          </cell>
          <cell r="J1055" t="str">
            <v>1759/8</v>
          </cell>
          <cell r="K1055" t="str">
            <v>Banská Bystrica</v>
          </cell>
          <cell r="L1055">
            <v>97409</v>
          </cell>
          <cell r="M1055" t="str">
            <v>Slovenská republika</v>
          </cell>
          <cell r="N1055" t="str">
            <v>Tajovského 1759/8, 97409 Banská Bystrica</v>
          </cell>
          <cell r="O1055" t="str">
            <v>52526828</v>
          </cell>
          <cell r="P1055" t="str">
            <v>schemoda.r@gmail.com</v>
          </cell>
          <cell r="Q1055" t="str">
            <v>SK2121052989</v>
          </cell>
          <cell r="R1055" t="str">
            <v>2121052989</v>
          </cell>
          <cell r="S1055">
            <v>15000</v>
          </cell>
          <cell r="T1055">
            <v>15000</v>
          </cell>
          <cell r="U1055">
            <v>0</v>
          </cell>
        </row>
        <row r="1056">
          <cell r="C1056" t="str">
            <v>09I02-03-V03-01055</v>
          </cell>
          <cell r="D1056" t="str">
            <v>B2B do B2C e-commerce platforma pre digitalizáciu obchodu</v>
          </cell>
          <cell r="E1056">
            <v>45371</v>
          </cell>
          <cell r="F1056">
            <v>45371.771851851852</v>
          </cell>
          <cell r="G1056" t="str">
            <v>Potrebné zaslať výzvu na doplnenie</v>
          </cell>
          <cell r="H1056" t="str">
            <v>TOOL DESIGN s. r. o.</v>
          </cell>
          <cell r="I1056" t="str">
            <v>Jonatánová</v>
          </cell>
          <cell r="J1056" t="str">
            <v>12391/5</v>
          </cell>
          <cell r="K1056" t="str">
            <v>Bratislava - mestská časť Podunajské Biskupice</v>
          </cell>
          <cell r="L1056">
            <v>82106</v>
          </cell>
          <cell r="M1056" t="str">
            <v>Slovenská republika</v>
          </cell>
          <cell r="N1056" t="str">
            <v>Jonatánová 12391/5, 82106 Bratislava - mestská časť Podunajské Biskupice</v>
          </cell>
          <cell r="O1056" t="str">
            <v>44960794</v>
          </cell>
          <cell r="P1056" t="str">
            <v>sedliak@tooldesign.sk</v>
          </cell>
          <cell r="Q1056" t="str">
            <v>SK2022895622</v>
          </cell>
          <cell r="R1056" t="str">
            <v>2022895622</v>
          </cell>
          <cell r="S1056">
            <v>15000</v>
          </cell>
          <cell r="T1056">
            <v>15000</v>
          </cell>
          <cell r="U1056">
            <v>0</v>
          </cell>
        </row>
        <row r="1057">
          <cell r="C1057" t="str">
            <v>09I02-03-V03-01056</v>
          </cell>
          <cell r="D1057" t="str">
            <v>Zavádzanie B2B subjektov do B2C online trhov cez e-commerce</v>
          </cell>
          <cell r="E1057">
            <v>45371</v>
          </cell>
          <cell r="F1057">
            <v>45371.847673611112</v>
          </cell>
          <cell r="G1057" t="str">
            <v>Potrebné zaslať výzvu na doplnenie</v>
          </cell>
          <cell r="H1057" t="str">
            <v>i-Step communication, s.r.o.</v>
          </cell>
          <cell r="I1057" t="str">
            <v>Račianska</v>
          </cell>
          <cell r="J1057" t="str">
            <v>153/A</v>
          </cell>
          <cell r="K1057" t="str">
            <v>Bratislava - mestská časť Rača</v>
          </cell>
          <cell r="L1057">
            <v>83154</v>
          </cell>
          <cell r="M1057" t="str">
            <v>Slovenská republika</v>
          </cell>
          <cell r="N1057" t="str">
            <v>Račianska 153/A, 83154 Bratislava - mestská časť Rača</v>
          </cell>
          <cell r="O1057" t="str">
            <v>35754281</v>
          </cell>
          <cell r="P1057" t="str">
            <v>daniel.nochta@istep.sk</v>
          </cell>
          <cell r="Q1057" t="str">
            <v>SK2020253587</v>
          </cell>
          <cell r="R1057" t="str">
            <v>2020253587</v>
          </cell>
          <cell r="S1057">
            <v>15000</v>
          </cell>
          <cell r="T1057">
            <v>15000</v>
          </cell>
          <cell r="U1057">
            <v>0</v>
          </cell>
        </row>
        <row r="1058">
          <cell r="C1058" t="str">
            <v>09I02-03-V03-01057</v>
          </cell>
          <cell r="D1058" t="str">
            <v>Digitálna transformácia B2B podnikov do online B2C priestoru</v>
          </cell>
          <cell r="E1058">
            <v>45371</v>
          </cell>
          <cell r="F1058">
            <v>45371.892465277779</v>
          </cell>
          <cell r="G1058" t="str">
            <v>Potrebné zaslať výzvu na doplnenie</v>
          </cell>
          <cell r="H1058" t="str">
            <v>DEUX DM, s. r. o.</v>
          </cell>
          <cell r="I1058" t="str">
            <v>Beckovská</v>
          </cell>
          <cell r="J1058" t="str">
            <v>2317/11</v>
          </cell>
          <cell r="K1058" t="str">
            <v>Trenčín</v>
          </cell>
          <cell r="L1058">
            <v>91101</v>
          </cell>
          <cell r="M1058" t="str">
            <v>Slovenská republika</v>
          </cell>
          <cell r="N1058" t="str">
            <v>Beckovská 2317/11, 91101 Trenčín</v>
          </cell>
          <cell r="O1058" t="str">
            <v>46126155</v>
          </cell>
          <cell r="P1058" t="str">
            <v>michalhulvak@gmail.com</v>
          </cell>
          <cell r="Q1058" t="str">
            <v>SK2023232486</v>
          </cell>
          <cell r="R1058" t="str">
            <v>2023232486</v>
          </cell>
          <cell r="S1058">
            <v>15000</v>
          </cell>
          <cell r="T1058">
            <v>15000</v>
          </cell>
          <cell r="U1058">
            <v>0</v>
          </cell>
        </row>
        <row r="1059">
          <cell r="C1059" t="str">
            <v>09I02-03-V03-01058</v>
          </cell>
          <cell r="D1059" t="str">
            <v>Inovácia interných procesov, manažmentu zamestnancov, objednávok a komunikácie s klientmi prostredníctvom návrhu riešenia CRM systému</v>
          </cell>
          <cell r="E1059">
            <v>45372</v>
          </cell>
          <cell r="F1059">
            <v>45372.503460648149</v>
          </cell>
          <cell r="G1059" t="str">
            <v>Potrebné zaslať výzvu na doplnenie</v>
          </cell>
          <cell r="H1059" t="str">
            <v>Krištal spol. s r.o.</v>
          </cell>
          <cell r="I1059" t="str">
            <v>NEVYPLNENE</v>
          </cell>
          <cell r="J1059" t="str">
            <v>173/</v>
          </cell>
          <cell r="K1059" t="str">
            <v>Henckovce</v>
          </cell>
          <cell r="L1059" t="str">
            <v>04923</v>
          </cell>
          <cell r="M1059" t="str">
            <v>Slovenská republika</v>
          </cell>
          <cell r="N1059" t="str">
            <v>NEVYPLNENE 173/, 04923 Henckovce</v>
          </cell>
          <cell r="O1059" t="str">
            <v>36602264</v>
          </cell>
          <cell r="P1059" t="str">
            <v>adoskristal@gmail.com</v>
          </cell>
          <cell r="R1059" t="str">
            <v>2022126513</v>
          </cell>
          <cell r="S1059">
            <v>15000</v>
          </cell>
          <cell r="T1059">
            <v>12500</v>
          </cell>
          <cell r="U1059">
            <v>2500</v>
          </cell>
        </row>
        <row r="1060">
          <cell r="C1060" t="str">
            <v>09I02-03-V03-01059</v>
          </cell>
          <cell r="D1060" t="str">
            <v>Inovatívna e-commerce platforma pre prechod B2B podnikov do B2C segmentu</v>
          </cell>
          <cell r="E1060">
            <v>45372</v>
          </cell>
          <cell r="F1060">
            <v>45372.632685185185</v>
          </cell>
          <cell r="G1060" t="str">
            <v>Potrebné zaslať výzvu na doplnenie</v>
          </cell>
          <cell r="H1060" t="str">
            <v>GL trade s.r.o.</v>
          </cell>
          <cell r="I1060" t="str">
            <v>Beňadická</v>
          </cell>
          <cell r="J1060" t="str">
            <v>3008/19</v>
          </cell>
          <cell r="K1060" t="str">
            <v>Bratislava - mestská časť Petržalka</v>
          </cell>
          <cell r="L1060">
            <v>85106</v>
          </cell>
          <cell r="M1060" t="str">
            <v>Slovenská republika</v>
          </cell>
          <cell r="N1060" t="str">
            <v>Beňadická 3008/19, 85106 Bratislava - mestská časť Petržalka</v>
          </cell>
          <cell r="O1060" t="str">
            <v>46377719</v>
          </cell>
          <cell r="P1060" t="str">
            <v>duriskad@gmail.com</v>
          </cell>
          <cell r="Q1060" t="str">
            <v>SK2023366708</v>
          </cell>
          <cell r="R1060" t="str">
            <v>2023366708</v>
          </cell>
          <cell r="S1060">
            <v>15000</v>
          </cell>
          <cell r="T1060">
            <v>15000</v>
          </cell>
          <cell r="U1060">
            <v>0</v>
          </cell>
        </row>
        <row r="1061">
          <cell r="C1061" t="str">
            <v>09I02-03-V03-01060</v>
          </cell>
          <cell r="D1061" t="str">
            <v>Zavádzanie B2B subjektov do B2C online trhov cez e-commerce</v>
          </cell>
          <cell r="E1061">
            <v>45372</v>
          </cell>
          <cell r="F1061">
            <v>45372.647615740738</v>
          </cell>
          <cell r="G1061" t="str">
            <v>Potrebné zaslať výzvu na doplnenie</v>
          </cell>
          <cell r="H1061" t="str">
            <v>MANDAT CONSULTING, k.s.</v>
          </cell>
          <cell r="I1061" t="str">
            <v>Námestie SNP</v>
          </cell>
          <cell r="J1061" t="str">
            <v>474/15</v>
          </cell>
          <cell r="K1061" t="str">
            <v>Bratislava - mestská časť Staré Mesto</v>
          </cell>
          <cell r="L1061">
            <v>81106</v>
          </cell>
          <cell r="M1061" t="str">
            <v>Slovenská republika</v>
          </cell>
          <cell r="N1061" t="str">
            <v>Námestie SNP 474/15, 81106 Bratislava - mestská časť Staré Mesto</v>
          </cell>
          <cell r="O1061" t="str">
            <v>35912839</v>
          </cell>
          <cell r="P1061" t="str">
            <v>martin.siagi@mandat.sk</v>
          </cell>
          <cell r="Q1061" t="str">
            <v>SK2021916182</v>
          </cell>
          <cell r="R1061" t="str">
            <v>2021916182</v>
          </cell>
          <cell r="S1061">
            <v>15000</v>
          </cell>
          <cell r="T1061">
            <v>15000</v>
          </cell>
          <cell r="U1061">
            <v>0</v>
          </cell>
        </row>
        <row r="1062">
          <cell r="C1062" t="str">
            <v>09I02-03-V03-01061</v>
          </cell>
          <cell r="D1062" t="str">
            <v>B2B do B2C e-commerce platforma pre digitalizáciu obchodu</v>
          </cell>
          <cell r="E1062">
            <v>45372</v>
          </cell>
          <cell r="F1062">
            <v>45372.65824074074</v>
          </cell>
          <cell r="G1062" t="str">
            <v>Potrebné zaslať výzvu na doplnenie</v>
          </cell>
          <cell r="H1062" t="str">
            <v>POLYGONY, s. r. o.</v>
          </cell>
          <cell r="I1062" t="str">
            <v>Malacká</v>
          </cell>
          <cell r="J1062" t="str">
            <v>10031/</v>
          </cell>
          <cell r="K1062" t="str">
            <v>Stupava</v>
          </cell>
          <cell r="L1062">
            <v>90031</v>
          </cell>
          <cell r="M1062" t="str">
            <v>Slovenská republika</v>
          </cell>
          <cell r="N1062" t="str">
            <v>Malacká 10031/, 90031 Stupava</v>
          </cell>
          <cell r="O1062" t="str">
            <v>52975011</v>
          </cell>
          <cell r="P1062" t="str">
            <v>zavodny@slovastav.sk</v>
          </cell>
          <cell r="Q1062" t="str">
            <v>SK2121194449</v>
          </cell>
          <cell r="R1062" t="str">
            <v>2121194449</v>
          </cell>
          <cell r="S1062">
            <v>15000</v>
          </cell>
          <cell r="T1062">
            <v>15000</v>
          </cell>
          <cell r="U1062">
            <v>0</v>
          </cell>
        </row>
        <row r="1063">
          <cell r="C1063" t="str">
            <v>09I02-03-V03-01062</v>
          </cell>
          <cell r="D1063" t="str">
            <v>Zavádzanie B2B subjektov do B2C online trhov cez e-commerce</v>
          </cell>
          <cell r="E1063">
            <v>45372</v>
          </cell>
          <cell r="F1063">
            <v>45372.669594907406</v>
          </cell>
          <cell r="G1063" t="str">
            <v>Potrebné zaslať výzvu na doplnenie</v>
          </cell>
          <cell r="H1063" t="str">
            <v>ARBORIST, s. r. o.</v>
          </cell>
          <cell r="I1063" t="str">
            <v>Karpatská</v>
          </cell>
          <cell r="J1063" t="str">
            <v>1261/84</v>
          </cell>
          <cell r="K1063" t="str">
            <v>Lozorno</v>
          </cell>
          <cell r="L1063">
            <v>90055</v>
          </cell>
          <cell r="M1063" t="str">
            <v>Slovenská republika</v>
          </cell>
          <cell r="N1063" t="str">
            <v>Karpatská 1261/84, 90055 Lozorno</v>
          </cell>
          <cell r="O1063" t="str">
            <v>47737433</v>
          </cell>
          <cell r="P1063" t="str">
            <v>zavodny@slovastav.sk</v>
          </cell>
          <cell r="Q1063" t="str">
            <v>SK2024113069</v>
          </cell>
          <cell r="R1063" t="str">
            <v>2024113069</v>
          </cell>
          <cell r="S1063">
            <v>15000</v>
          </cell>
          <cell r="T1063">
            <v>15000</v>
          </cell>
          <cell r="U1063">
            <v>0</v>
          </cell>
        </row>
        <row r="1064">
          <cell r="C1064" t="str">
            <v>09I02-03-V03-01063</v>
          </cell>
          <cell r="D1064" t="str">
            <v>B2B do B2C e-commerce platforma pre digitalizáciu obchodu</v>
          </cell>
          <cell r="E1064">
            <v>45372</v>
          </cell>
          <cell r="F1064">
            <v>45372.679537037038</v>
          </cell>
          <cell r="G1064" t="str">
            <v>Potrebné zaslať výzvu na doplnenie</v>
          </cell>
          <cell r="H1064" t="str">
            <v>SLOVASTAV SK s. r. o.</v>
          </cell>
          <cell r="I1064" t="str">
            <v>Vlastenecké námestie</v>
          </cell>
          <cell r="J1064" t="str">
            <v>1185/8</v>
          </cell>
          <cell r="K1064" t="str">
            <v>Bratislava - mestská časť Petržalka</v>
          </cell>
          <cell r="L1064">
            <v>85101</v>
          </cell>
          <cell r="M1064" t="str">
            <v>Slovenská republika</v>
          </cell>
          <cell r="N1064" t="str">
            <v>Vlastenecké námestie 1185/8, 85101 Bratislava - mestská časť Petržalka</v>
          </cell>
          <cell r="O1064" t="str">
            <v>54540526</v>
          </cell>
          <cell r="P1064" t="str">
            <v>zavodny@slovastav.sk</v>
          </cell>
          <cell r="R1064" t="str">
            <v>54540526</v>
          </cell>
          <cell r="S1064">
            <v>15000</v>
          </cell>
          <cell r="T1064">
            <v>12500</v>
          </cell>
          <cell r="U1064">
            <v>2500</v>
          </cell>
        </row>
        <row r="1065">
          <cell r="C1065" t="str">
            <v>09I02-03-V03-01064</v>
          </cell>
          <cell r="D1065" t="str">
            <v>Digitálna transformácia B2B podnikov do online B2C priestoru</v>
          </cell>
          <cell r="E1065">
            <v>45372</v>
          </cell>
          <cell r="F1065">
            <v>45372.689618055556</v>
          </cell>
          <cell r="G1065" t="str">
            <v>Potrebné zaslať výzvu na doplnenie</v>
          </cell>
          <cell r="H1065" t="str">
            <v>SLOVASTAV, s. r. o.</v>
          </cell>
          <cell r="I1065" t="str">
            <v>Vlastenecké námestie</v>
          </cell>
          <cell r="J1065" t="str">
            <v>1185/8</v>
          </cell>
          <cell r="K1065" t="str">
            <v>Bratislava - mestská časť Petržalka</v>
          </cell>
          <cell r="L1065">
            <v>85101</v>
          </cell>
          <cell r="M1065" t="str">
            <v>Slovenská republika</v>
          </cell>
          <cell r="N1065" t="str">
            <v>Vlastenecké námestie 1185/8, 85101 Bratislava - mestská časť Petržalka</v>
          </cell>
          <cell r="O1065" t="str">
            <v>46583165</v>
          </cell>
          <cell r="P1065" t="str">
            <v>zavodny@slovastav.sk</v>
          </cell>
          <cell r="Q1065" t="str">
            <v>SK2023482571</v>
          </cell>
          <cell r="R1065" t="str">
            <v>2023482571</v>
          </cell>
          <cell r="S1065">
            <v>15000</v>
          </cell>
          <cell r="T1065">
            <v>15000</v>
          </cell>
          <cell r="U1065">
            <v>0</v>
          </cell>
        </row>
        <row r="1066">
          <cell r="C1066" t="str">
            <v>09I02-03-V03-01065</v>
          </cell>
          <cell r="D1066" t="str">
            <v>Zavádzanie B2B subjektov do B2C online trhov cez e-commerce</v>
          </cell>
          <cell r="E1066">
            <v>45372</v>
          </cell>
          <cell r="F1066">
            <v>45372.698333333334</v>
          </cell>
          <cell r="G1066" t="str">
            <v>Potrebné zaslať výzvu na doplnenie</v>
          </cell>
          <cell r="H1066" t="str">
            <v>SAGGA s.r.o.</v>
          </cell>
          <cell r="I1066" t="str">
            <v>Rozvodná</v>
          </cell>
          <cell r="J1066" t="str">
            <v>3189/17</v>
          </cell>
          <cell r="K1066" t="str">
            <v>Bratislava - mestská časť Nové Mesto</v>
          </cell>
          <cell r="L1066">
            <v>83101</v>
          </cell>
          <cell r="M1066" t="str">
            <v>Slovenská republika</v>
          </cell>
          <cell r="N1066" t="str">
            <v>Rozvodná 3189/17, 83101 Bratislava - mestská časť Nové Mesto</v>
          </cell>
          <cell r="O1066" t="str">
            <v>47348879</v>
          </cell>
          <cell r="P1066" t="str">
            <v>homola.sagga@gmail.com</v>
          </cell>
          <cell r="Q1066" t="str">
            <v>SK2023831073</v>
          </cell>
          <cell r="R1066" t="str">
            <v>2023831073</v>
          </cell>
          <cell r="S1066">
            <v>15000</v>
          </cell>
          <cell r="T1066">
            <v>15000</v>
          </cell>
          <cell r="U1066">
            <v>0</v>
          </cell>
        </row>
        <row r="1067">
          <cell r="C1067" t="str">
            <v>09I02-03-V03-01066</v>
          </cell>
          <cell r="D1067" t="str">
            <v>Zavádzanie B2B subjektov do B2C online trhov cez e-commerce</v>
          </cell>
          <cell r="E1067">
            <v>45372</v>
          </cell>
          <cell r="F1067">
            <v>45372.771423611113</v>
          </cell>
          <cell r="G1067" t="str">
            <v>Potrebné zaslať výzvu na doplnenie</v>
          </cell>
          <cell r="H1067" t="str">
            <v>MANDAT AUDIT, s.r.o.</v>
          </cell>
          <cell r="I1067" t="str">
            <v>Námestie SNP</v>
          </cell>
          <cell r="J1067" t="str">
            <v>474/15</v>
          </cell>
          <cell r="K1067" t="str">
            <v>Bratislava - mestská časť Staré Mesto</v>
          </cell>
          <cell r="L1067">
            <v>81101</v>
          </cell>
          <cell r="M1067" t="str">
            <v>Slovenská republika</v>
          </cell>
          <cell r="N1067" t="str">
            <v>Námestie SNP 474/15, 81101 Bratislava - mestská časť Staré Mesto</v>
          </cell>
          <cell r="O1067" t="str">
            <v>35900172</v>
          </cell>
          <cell r="P1067" t="str">
            <v>martin.siagi@mandat.sk</v>
          </cell>
          <cell r="Q1067" t="str">
            <v>SK2021877242</v>
          </cell>
          <cell r="R1067" t="str">
            <v>2021877242</v>
          </cell>
          <cell r="S1067">
            <v>15000</v>
          </cell>
          <cell r="T1067">
            <v>15000</v>
          </cell>
          <cell r="U1067">
            <v>0</v>
          </cell>
        </row>
        <row r="1068">
          <cell r="C1068" t="str">
            <v>09I02-03-V03-01067</v>
          </cell>
          <cell r="D1068" t="str">
            <v>Návrh nového vnútropodnikového systému riadenia, zvýšenie efektivity a konkurencieschopnosti spoločnosti</v>
          </cell>
          <cell r="E1068">
            <v>45372</v>
          </cell>
          <cell r="F1068">
            <v>45372.810393518521</v>
          </cell>
          <cell r="G1068" t="str">
            <v>Potrebné zaslať výzvu na doplnenie</v>
          </cell>
          <cell r="H1068" t="str">
            <v>bioTomal, s.r.o.</v>
          </cell>
          <cell r="I1068" t="str">
            <v>NEVYPLNENE</v>
          </cell>
          <cell r="J1068" t="str">
            <v>176/</v>
          </cell>
          <cell r="K1068" t="str">
            <v>Rúbaň</v>
          </cell>
          <cell r="L1068">
            <v>94136</v>
          </cell>
          <cell r="M1068" t="str">
            <v>Slovenská republika</v>
          </cell>
          <cell r="N1068" t="str">
            <v>NEVYPLNENE 176/, 94136 Rúbaň</v>
          </cell>
          <cell r="O1068" t="str">
            <v>44530013</v>
          </cell>
          <cell r="P1068" t="str">
            <v>riaditel@biotomal.sk</v>
          </cell>
          <cell r="Q1068" t="str">
            <v>2022735055</v>
          </cell>
          <cell r="R1068" t="str">
            <v>44530013</v>
          </cell>
          <cell r="S1068">
            <v>17600</v>
          </cell>
          <cell r="T1068">
            <v>17600</v>
          </cell>
          <cell r="U1068">
            <v>0</v>
          </cell>
        </row>
        <row r="1069">
          <cell r="C1069" t="str">
            <v>09I02-03-V03-01068</v>
          </cell>
          <cell r="D1069" t="str">
            <v>Návrh individualizovaného riešenia pre digitalizáciu interných procesov</v>
          </cell>
          <cell r="E1069">
            <v>45372</v>
          </cell>
          <cell r="F1069">
            <v>45372.883761574078</v>
          </cell>
          <cell r="G1069" t="str">
            <v>Potrebné zaslať výzvu na doplnenie</v>
          </cell>
          <cell r="H1069" t="str">
            <v>Marko Consulting Estate s. r. o.</v>
          </cell>
          <cell r="I1069" t="str">
            <v>Černyševského</v>
          </cell>
          <cell r="J1069" t="str">
            <v>1287/10</v>
          </cell>
          <cell r="K1069" t="str">
            <v>Bratislava - mestská časť Petržalka</v>
          </cell>
          <cell r="L1069">
            <v>85101</v>
          </cell>
          <cell r="M1069" t="str">
            <v>Slovenská republika</v>
          </cell>
          <cell r="N1069" t="str">
            <v>Černyševského 1287/10, 85101 Bratislava - mestská časť Petržalka</v>
          </cell>
          <cell r="O1069" t="str">
            <v>54960509</v>
          </cell>
          <cell r="P1069" t="str">
            <v>info@markoconsulting.sk</v>
          </cell>
          <cell r="R1069" t="str">
            <v>2121822879</v>
          </cell>
          <cell r="S1069">
            <v>15000</v>
          </cell>
          <cell r="T1069">
            <v>12500</v>
          </cell>
          <cell r="U1069">
            <v>2500</v>
          </cell>
        </row>
        <row r="1070">
          <cell r="C1070" t="str">
            <v>09I02-03-V03-01069</v>
          </cell>
          <cell r="D1070" t="str">
            <v>Návrh individualizovaného riešenia pre pre digitalizáciu financií</v>
          </cell>
          <cell r="E1070">
            <v>45372</v>
          </cell>
          <cell r="F1070">
            <v>45372.899675925924</v>
          </cell>
          <cell r="G1070" t="str">
            <v>Potrebné zaslať výzvu na doplnenie</v>
          </cell>
          <cell r="H1070" t="str">
            <v>Marko Consulting Group s. r. o.</v>
          </cell>
          <cell r="I1070" t="str">
            <v>Černyševského</v>
          </cell>
          <cell r="J1070" t="str">
            <v>1287/10</v>
          </cell>
          <cell r="K1070" t="str">
            <v>Bratislava - mestská časť Petržalka</v>
          </cell>
          <cell r="L1070">
            <v>85101</v>
          </cell>
          <cell r="M1070" t="str">
            <v>Slovenská republika</v>
          </cell>
          <cell r="N1070" t="str">
            <v>Černyševského 1287/10, 85101 Bratislava - mestská časť Petržalka</v>
          </cell>
          <cell r="O1070" t="str">
            <v>54958521</v>
          </cell>
          <cell r="P1070" t="str">
            <v>info@markoconsulting.sk</v>
          </cell>
          <cell r="R1070" t="str">
            <v>2121823330</v>
          </cell>
          <cell r="S1070">
            <v>14800</v>
          </cell>
          <cell r="T1070">
            <v>12333.333333333334</v>
          </cell>
          <cell r="U1070">
            <v>2466.6666666666661</v>
          </cell>
        </row>
        <row r="1071">
          <cell r="C1071" t="str">
            <v>09I02-03-V03-01070</v>
          </cell>
          <cell r="D1071" t="str">
            <v>Návrh individualizovaného riešenia pre pokročilú klientsku zónu</v>
          </cell>
          <cell r="E1071">
            <v>45372</v>
          </cell>
          <cell r="F1071">
            <v>45372.907025462962</v>
          </cell>
          <cell r="G1071" t="str">
            <v>Potrebné zaslať výzvu na doplnenie</v>
          </cell>
          <cell r="H1071" t="str">
            <v>Marko Consulting s.r.o.</v>
          </cell>
          <cell r="I1071" t="str">
            <v>Černyševského</v>
          </cell>
          <cell r="J1071" t="str">
            <v>1287/10</v>
          </cell>
          <cell r="K1071" t="str">
            <v>Bratislava - mestská časť Petržalka</v>
          </cell>
          <cell r="L1071">
            <v>85101</v>
          </cell>
          <cell r="M1071" t="str">
            <v>Slovenská republika</v>
          </cell>
          <cell r="N1071" t="str">
            <v>Černyševského 1287/10, 85101 Bratislava - mestská časť Petržalka</v>
          </cell>
          <cell r="O1071" t="str">
            <v>51443872</v>
          </cell>
          <cell r="P1071" t="str">
            <v>info@markoconsulting.sk</v>
          </cell>
          <cell r="Q1071" t="str">
            <v>SK2120714442</v>
          </cell>
          <cell r="R1071" t="str">
            <v>2120714442</v>
          </cell>
          <cell r="S1071">
            <v>15000</v>
          </cell>
          <cell r="T1071">
            <v>15000</v>
          </cell>
          <cell r="U1071">
            <v>0</v>
          </cell>
        </row>
        <row r="1072">
          <cell r="C1072" t="str">
            <v>09I02-03-V03-01071</v>
          </cell>
          <cell r="D1072" t="str">
            <v>Inovatívna e-commerce platforma pre prechod B2B podnikov do B2C segmentu</v>
          </cell>
          <cell r="E1072">
            <v>45373</v>
          </cell>
          <cell r="F1072">
            <v>45373.522291666668</v>
          </cell>
          <cell r="G1072" t="str">
            <v>Potrebné zaslať výzvu na doplnenie</v>
          </cell>
          <cell r="H1072" t="str">
            <v>TORRA, s.r.o.</v>
          </cell>
          <cell r="I1072" t="str">
            <v>Tešedíkovo</v>
          </cell>
          <cell r="J1072" t="str">
            <v>541/541</v>
          </cell>
          <cell r="K1072" t="str">
            <v>Tešedíkovo</v>
          </cell>
          <cell r="L1072">
            <v>92582</v>
          </cell>
          <cell r="M1072" t="str">
            <v>Slovenská republika</v>
          </cell>
          <cell r="N1072" t="str">
            <v>Tešedíkovo 541/541, 92582 Tešedíkovo</v>
          </cell>
          <cell r="O1072" t="str">
            <v>45586764</v>
          </cell>
          <cell r="P1072" t="str">
            <v>denisa.petkovova@deliashop.sk</v>
          </cell>
          <cell r="Q1072" t="str">
            <v>SK2023047917</v>
          </cell>
          <cell r="R1072" t="str">
            <v>2023047917</v>
          </cell>
          <cell r="S1072">
            <v>15000</v>
          </cell>
          <cell r="T1072">
            <v>15000</v>
          </cell>
          <cell r="U1072">
            <v>0</v>
          </cell>
        </row>
        <row r="1073">
          <cell r="C1073" t="str">
            <v>09I02-03-V03-01072</v>
          </cell>
          <cell r="D1073" t="str">
            <v>Digitálna transformácia B2B podnikov do online B2C priestoru</v>
          </cell>
          <cell r="E1073">
            <v>45373</v>
          </cell>
          <cell r="F1073">
            <v>45373.535324074073</v>
          </cell>
          <cell r="G1073" t="str">
            <v>Potrebné zaslať výzvu na doplnenie</v>
          </cell>
          <cell r="H1073" t="str">
            <v>ProjektMont, s. r. o.</v>
          </cell>
          <cell r="I1073" t="str">
            <v>Šášovská</v>
          </cell>
          <cell r="J1073" t="str">
            <v>3017/8</v>
          </cell>
          <cell r="K1073" t="str">
            <v>Bratislava - mestská časť Petržalka</v>
          </cell>
          <cell r="L1073">
            <v>85106</v>
          </cell>
          <cell r="M1073" t="str">
            <v>Slovenská republika</v>
          </cell>
          <cell r="N1073" t="str">
            <v>Šášovská 3017/8, 85106 Bratislava - mestská časť Petržalka</v>
          </cell>
          <cell r="O1073" t="str">
            <v>51856824</v>
          </cell>
          <cell r="P1073" t="str">
            <v>info@projektmont.sk</v>
          </cell>
          <cell r="Q1073" t="str">
            <v>SK2120829161</v>
          </cell>
          <cell r="R1073" t="str">
            <v>2120829161</v>
          </cell>
          <cell r="S1073">
            <v>15000</v>
          </cell>
          <cell r="T1073">
            <v>15000</v>
          </cell>
          <cell r="U1073">
            <v>0</v>
          </cell>
        </row>
        <row r="1074">
          <cell r="C1074" t="str">
            <v>09I02-03-V03-01073</v>
          </cell>
          <cell r="D1074" t="str">
            <v>Digitálna transformácia B2B podnikov do online B2C priestoru</v>
          </cell>
          <cell r="E1074">
            <v>45373</v>
          </cell>
          <cell r="F1074">
            <v>45373.550127314818</v>
          </cell>
          <cell r="G1074" t="str">
            <v>Potrebné zaslať výzvu na doplnenie</v>
          </cell>
          <cell r="H1074" t="str">
            <v>Espect s.r.o.</v>
          </cell>
          <cell r="I1074" t="str">
            <v>Wolkrova</v>
          </cell>
          <cell r="J1074" t="str">
            <v>1106/35</v>
          </cell>
          <cell r="K1074" t="str">
            <v>Bratislava - mestská časť Petržalka</v>
          </cell>
          <cell r="L1074">
            <v>85101</v>
          </cell>
          <cell r="M1074" t="str">
            <v>Slovenská republika</v>
          </cell>
          <cell r="N1074" t="str">
            <v>Wolkrova 1106/35, 85101 Bratislava - mestská časť Petržalka</v>
          </cell>
          <cell r="O1074" t="str">
            <v>53254376</v>
          </cell>
          <cell r="P1074" t="str">
            <v>espect@espect.eu</v>
          </cell>
          <cell r="Q1074" t="str">
            <v>SK2121340331</v>
          </cell>
          <cell r="R1074" t="str">
            <v>2121340331</v>
          </cell>
          <cell r="S1074">
            <v>15000</v>
          </cell>
          <cell r="T1074">
            <v>15000</v>
          </cell>
          <cell r="U1074">
            <v>0</v>
          </cell>
        </row>
        <row r="1075">
          <cell r="C1075" t="str">
            <v>09I02-03-V03-01074</v>
          </cell>
          <cell r="D1075" t="str">
            <v>Návrh nového vnútropodnikového systému riadenia, zvýšenie efektivity a konkurencieschopnosti spoločnosti</v>
          </cell>
          <cell r="E1075">
            <v>45373</v>
          </cell>
          <cell r="F1075">
            <v>45373.562534722223</v>
          </cell>
          <cell r="G1075" t="str">
            <v>Potrebné zaslať výzvu na doplnenie</v>
          </cell>
          <cell r="H1075" t="str">
            <v>bioSMART ENERGY, s.r.o.</v>
          </cell>
          <cell r="I1075" t="str">
            <v>NEVYPLNENE</v>
          </cell>
          <cell r="J1075" t="str">
            <v>176/</v>
          </cell>
          <cell r="K1075" t="str">
            <v>Rúbaň</v>
          </cell>
          <cell r="L1075">
            <v>94136</v>
          </cell>
          <cell r="M1075" t="str">
            <v>Slovenská republika</v>
          </cell>
          <cell r="N1075" t="str">
            <v>NEVYPLNENE 176/, 94136 Rúbaň</v>
          </cell>
          <cell r="O1075" t="str">
            <v>45445630</v>
          </cell>
          <cell r="P1075" t="str">
            <v>imrich.tamasek@biosmart.energy</v>
          </cell>
          <cell r="Q1075" t="str">
            <v>SK2023000441</v>
          </cell>
          <cell r="R1075" t="str">
            <v>2023000441</v>
          </cell>
          <cell r="S1075">
            <v>18000</v>
          </cell>
          <cell r="T1075">
            <v>18000</v>
          </cell>
          <cell r="U1075">
            <v>0</v>
          </cell>
        </row>
        <row r="1076">
          <cell r="C1076" t="str">
            <v>09I02-03-V03-01075</v>
          </cell>
          <cell r="D1076" t="str">
            <v>B2B do B2C e-commerce platforma pre digitalizáciu obchodu</v>
          </cell>
          <cell r="E1076">
            <v>45373</v>
          </cell>
          <cell r="F1076">
            <v>45373.565937500003</v>
          </cell>
          <cell r="G1076" t="str">
            <v>Potrebné zaslať výzvu na doplnenie</v>
          </cell>
          <cell r="H1076" t="str">
            <v>HYDRAFLEX SLOVAKIA, s.r.o.</v>
          </cell>
          <cell r="I1076" t="str">
            <v>Čeľadická I.</v>
          </cell>
          <cell r="J1076" t="str">
            <v>799/16</v>
          </cell>
          <cell r="K1076" t="str">
            <v>Beladice</v>
          </cell>
          <cell r="L1076">
            <v>95175</v>
          </cell>
          <cell r="M1076" t="str">
            <v>Slovenská republika</v>
          </cell>
          <cell r="N1076" t="str">
            <v>Čeľadická I. 799/16, 95175 Beladice</v>
          </cell>
          <cell r="O1076" t="str">
            <v>36699420</v>
          </cell>
          <cell r="P1076" t="str">
            <v>jozef.drha@hydraflex.sk</v>
          </cell>
          <cell r="Q1076" t="str">
            <v>SK2022270239</v>
          </cell>
          <cell r="R1076" t="str">
            <v>2022270239</v>
          </cell>
          <cell r="S1076">
            <v>15000</v>
          </cell>
          <cell r="T1076">
            <v>15000</v>
          </cell>
          <cell r="U1076">
            <v>0</v>
          </cell>
        </row>
        <row r="1077">
          <cell r="C1077" t="str">
            <v>09I02-03-V03-01076</v>
          </cell>
          <cell r="D1077" t="str">
            <v>Inovácia interných procesov, manažmentu zamestnancov, objednávok a komunikácie s klientmi prostredníctvom návrhu riešenia CRM systému</v>
          </cell>
          <cell r="E1077">
            <v>45373</v>
          </cell>
          <cell r="F1077">
            <v>45373.570474537039</v>
          </cell>
          <cell r="G1077" t="str">
            <v>Potrebné zaslať výzvu na doplnenie</v>
          </cell>
          <cell r="H1077" t="str">
            <v>Alena Papierniková</v>
          </cell>
          <cell r="I1077" t="str">
            <v>Súhradská</v>
          </cell>
          <cell r="J1077" t="str">
            <v>377/12</v>
          </cell>
          <cell r="K1077" t="str">
            <v>Horné Srnie</v>
          </cell>
          <cell r="L1077">
            <v>91442</v>
          </cell>
          <cell r="M1077" t="str">
            <v>Slovenská republika</v>
          </cell>
          <cell r="N1077" t="str">
            <v>Súhradská 377/12, 91442 Horné Srnie</v>
          </cell>
          <cell r="O1077" t="str">
            <v>43225497</v>
          </cell>
          <cell r="P1077" t="str">
            <v>papiernikova.a@gmail.com</v>
          </cell>
          <cell r="R1077" t="str">
            <v>1071979909</v>
          </cell>
          <cell r="S1077">
            <v>15000</v>
          </cell>
          <cell r="T1077">
            <v>12500</v>
          </cell>
          <cell r="U1077">
            <v>2500</v>
          </cell>
        </row>
        <row r="1078">
          <cell r="C1078" t="str">
            <v>09I02-03-V03-01077</v>
          </cell>
          <cell r="D1078" t="str">
            <v>Inovácia interných procesov, manažmentu zamestnancov, objednávok a komunikácie s klientmi prostredníctvom návrhu riešenia CRM systému</v>
          </cell>
          <cell r="E1078">
            <v>45374</v>
          </cell>
          <cell r="F1078">
            <v>45374.712430555555</v>
          </cell>
          <cell r="G1078" t="str">
            <v>Potrebné zaslať výzvu na doplnenie</v>
          </cell>
          <cell r="H1078" t="str">
            <v>KITTY, s.r.o.</v>
          </cell>
          <cell r="I1078" t="str">
            <v>Šulekova</v>
          </cell>
          <cell r="J1078" t="str">
            <v>5169/59</v>
          </cell>
          <cell r="K1078" t="str">
            <v>Nové Zámky</v>
          </cell>
          <cell r="L1078">
            <v>94002</v>
          </cell>
          <cell r="M1078" t="str">
            <v>Slovenská republika</v>
          </cell>
          <cell r="N1078" t="str">
            <v>Šulekova 5169/59, 94002 Nové Zámky</v>
          </cell>
          <cell r="O1078" t="str">
            <v>36561258</v>
          </cell>
          <cell r="P1078" t="str">
            <v>kitty.protein@gmail.com</v>
          </cell>
          <cell r="Q1078" t="str">
            <v>SK2021837576</v>
          </cell>
          <cell r="R1078" t="str">
            <v>2021837576</v>
          </cell>
          <cell r="S1078">
            <v>15000</v>
          </cell>
          <cell r="T1078">
            <v>15000</v>
          </cell>
          <cell r="U1078">
            <v>0</v>
          </cell>
        </row>
        <row r="1079">
          <cell r="C1079" t="str">
            <v>09I02-03-V03-01078</v>
          </cell>
          <cell r="D1079" t="str">
            <v>Inovácia interných procesov, manažmentu zamestnancov, objednávok a komunikácie s klientmi prostredníctvom návrhu riešenia CRM systému</v>
          </cell>
          <cell r="E1079">
            <v>45374</v>
          </cell>
          <cell r="F1079">
            <v>45374.716747685183</v>
          </cell>
          <cell r="G1079" t="str">
            <v>Potrebné zaslať výzvu na doplnenie</v>
          </cell>
          <cell r="H1079" t="str">
            <v>BAJO LEGAL, s. r. o.</v>
          </cell>
          <cell r="I1079" t="str">
            <v>Landererova</v>
          </cell>
          <cell r="J1079" t="str">
            <v>7743/8</v>
          </cell>
          <cell r="K1079" t="str">
            <v>Bratislava - mestská časť Staré Mesto</v>
          </cell>
          <cell r="L1079">
            <v>81109</v>
          </cell>
          <cell r="M1079" t="str">
            <v>Slovenská republika</v>
          </cell>
          <cell r="N1079" t="str">
            <v>Landererova 7743/8, 81109 Bratislava - mestská časť Staré Mesto</v>
          </cell>
          <cell r="O1079" t="str">
            <v>36860581</v>
          </cell>
          <cell r="P1079" t="str">
            <v>branislav.jablonka@bajolegal.sk</v>
          </cell>
          <cell r="Q1079" t="str">
            <v>SK2022715079</v>
          </cell>
          <cell r="R1079" t="str">
            <v>2022715079</v>
          </cell>
          <cell r="S1079">
            <v>15000</v>
          </cell>
          <cell r="T1079">
            <v>15000</v>
          </cell>
          <cell r="U1079">
            <v>0</v>
          </cell>
        </row>
        <row r="1080">
          <cell r="C1080" t="str">
            <v>09I02-03-V03-01079</v>
          </cell>
          <cell r="D1080" t="str">
            <v>Inovácia interných procesov, manažmentu zamestnancov, objednávok a komunikácie s klientmi prostredníctvom návrhu riešenia CRM systému</v>
          </cell>
          <cell r="E1080">
            <v>45376</v>
          </cell>
          <cell r="F1080">
            <v>45376.692673611113</v>
          </cell>
          <cell r="G1080" t="str">
            <v>Potrebné zaslať výzvu na doplnenie</v>
          </cell>
          <cell r="H1080" t="str">
            <v>PB-PROFIKOVO s.r.o.</v>
          </cell>
          <cell r="I1080" t="str">
            <v>NEVYPLNENE</v>
          </cell>
          <cell r="J1080" t="str">
            <v>54/</v>
          </cell>
          <cell r="K1080" t="str">
            <v>Hlinné</v>
          </cell>
          <cell r="L1080" t="str">
            <v>09435</v>
          </cell>
          <cell r="M1080" t="str">
            <v>Slovenská republika</v>
          </cell>
          <cell r="N1080" t="str">
            <v>NEVYPLNENE 54/, 09435 Hlinné</v>
          </cell>
          <cell r="O1080" t="str">
            <v>36490741</v>
          </cell>
          <cell r="P1080" t="str">
            <v>profikovo@gmail.com</v>
          </cell>
          <cell r="Q1080" t="str">
            <v>SK2021786140</v>
          </cell>
          <cell r="R1080" t="str">
            <v>2021786140</v>
          </cell>
          <cell r="S1080">
            <v>15000</v>
          </cell>
          <cell r="T1080">
            <v>15000</v>
          </cell>
          <cell r="U1080">
            <v>0</v>
          </cell>
        </row>
        <row r="1081">
          <cell r="C1081" t="str">
            <v>09I02-03-V03-01080</v>
          </cell>
          <cell r="D1081" t="str">
            <v>Inovácia výrobku na báze prírodných humínových kyselín pre efektívnu sanáciu pôd znečistených ťažkými kovmi</v>
          </cell>
          <cell r="E1081">
            <v>45377</v>
          </cell>
          <cell r="G1081" t="str">
            <v>-</v>
          </cell>
          <cell r="H1081" t="str">
            <v>HUMAC</v>
          </cell>
          <cell r="I1081" t="str">
            <v>Werferova</v>
          </cell>
          <cell r="J1081" t="str">
            <v>2321/1</v>
          </cell>
          <cell r="K1081" t="str">
            <v>Košice - mestská časť Juh</v>
          </cell>
          <cell r="L1081">
            <v>4011</v>
          </cell>
          <cell r="M1081" t="str">
            <v>Slovenská republika</v>
          </cell>
          <cell r="N1081" t="str">
            <v>Werferova 2321/1, 4011 Košice - mestská časť Juh</v>
          </cell>
          <cell r="O1081" t="str">
            <v>43898327</v>
          </cell>
          <cell r="P1081" t="str">
            <v>smajdova@humac.sk</v>
          </cell>
          <cell r="Q1081" t="str">
            <v>SK2022519477</v>
          </cell>
          <cell r="R1081" t="str">
            <v>2022519477</v>
          </cell>
          <cell r="S1081">
            <v>0</v>
          </cell>
          <cell r="T1081">
            <v>0</v>
          </cell>
          <cell r="U1081">
            <v>0</v>
          </cell>
        </row>
        <row r="1082">
          <cell r="C1082" t="str">
            <v>09I02-03-V03-01081</v>
          </cell>
          <cell r="D1082" t="str">
            <v>Inovácia interných procesov, manažmentu zamestnancov, objednávok a komunikácie s klientmi prostredníctvom návrhu riešenia CRM systému</v>
          </cell>
          <cell r="E1082">
            <v>45378</v>
          </cell>
          <cell r="F1082">
            <v>45378.518877314818</v>
          </cell>
          <cell r="G1082" t="str">
            <v>Potrebné zaslať výzvu na doplnenie</v>
          </cell>
          <cell r="H1082" t="str">
            <v>ABC DVERE s. r. o.</v>
          </cell>
          <cell r="I1082" t="str">
            <v>Prešovská</v>
          </cell>
          <cell r="J1082" t="str">
            <v>614/19</v>
          </cell>
          <cell r="K1082" t="str">
            <v>Sabinov</v>
          </cell>
          <cell r="L1082" t="str">
            <v>08301</v>
          </cell>
          <cell r="M1082" t="str">
            <v>Slovenská republika</v>
          </cell>
          <cell r="N1082" t="str">
            <v>Prešovská 614/19, 08301 Sabinov</v>
          </cell>
          <cell r="O1082" t="str">
            <v>52520242</v>
          </cell>
          <cell r="P1082" t="str">
            <v>abcdvere@gmail.com</v>
          </cell>
          <cell r="Q1082" t="str">
            <v>SK2121054617</v>
          </cell>
          <cell r="R1082" t="str">
            <v>2121054617</v>
          </cell>
          <cell r="S1082">
            <v>15000</v>
          </cell>
          <cell r="T1082">
            <v>15000</v>
          </cell>
          <cell r="U1082">
            <v>0</v>
          </cell>
        </row>
        <row r="1083">
          <cell r="C1083" t="str">
            <v>09I02-03-V03-01082</v>
          </cell>
          <cell r="D1083" t="str">
            <v>Inovácia interných procesov, manažmentu zamestnancov, objednávok a komunikácie s klientmi prostredníctvom návrhu riešenia CRM systému</v>
          </cell>
          <cell r="E1083">
            <v>45378</v>
          </cell>
          <cell r="F1083">
            <v>45378.773680555554</v>
          </cell>
          <cell r="G1083" t="str">
            <v>Potrebné zaslať výzvu na doplnenie</v>
          </cell>
          <cell r="H1083" t="str">
            <v>LUMI-SK@BAU s. r. o.</v>
          </cell>
          <cell r="I1083" t="str">
            <v>Tehelná</v>
          </cell>
          <cell r="J1083" t="str">
            <v>663/7</v>
          </cell>
          <cell r="K1083" t="str">
            <v>Zborov</v>
          </cell>
          <cell r="L1083" t="str">
            <v>08633</v>
          </cell>
          <cell r="M1083" t="str">
            <v>Slovenská republika</v>
          </cell>
          <cell r="N1083" t="str">
            <v>Tehelná 663/7, 08633 Zborov</v>
          </cell>
          <cell r="O1083" t="str">
            <v>53963768</v>
          </cell>
          <cell r="P1083" t="str">
            <v>vojtus.miroslav99@gmail.com</v>
          </cell>
          <cell r="R1083" t="str">
            <v>2121536417</v>
          </cell>
          <cell r="S1083">
            <v>15000</v>
          </cell>
          <cell r="T1083">
            <v>12500</v>
          </cell>
          <cell r="U1083">
            <v>2500</v>
          </cell>
        </row>
        <row r="1084">
          <cell r="C1084" t="str">
            <v>09I02-03-V03-01083</v>
          </cell>
          <cell r="D1084" t="str">
            <v>integrácia a využitie pokročilých 3D technológií a umelej inteligencie</v>
          </cell>
          <cell r="E1084">
            <v>45379</v>
          </cell>
          <cell r="F1084">
            <v>45379.57476851852</v>
          </cell>
          <cell r="G1084" t="str">
            <v>-</v>
          </cell>
          <cell r="H1084" t="str">
            <v>DEVON Systems s.r.o.</v>
          </cell>
          <cell r="I1084" t="str">
            <v>Ulica Richtárske pole</v>
          </cell>
          <cell r="J1084" t="str">
            <v>3639/73</v>
          </cell>
          <cell r="K1084" t="str">
            <v>Galanta</v>
          </cell>
          <cell r="L1084">
            <v>92401</v>
          </cell>
          <cell r="M1084" t="str">
            <v>Slovenská republika</v>
          </cell>
          <cell r="N1084" t="str">
            <v>Ulica Richtárske pole 3639/73, 92401 Galanta</v>
          </cell>
          <cell r="O1084" t="str">
            <v>46394800</v>
          </cell>
          <cell r="P1084" t="str">
            <v>devonsystems@devonsystems.eu</v>
          </cell>
          <cell r="Q1084" t="str">
            <v>SK2023474364</v>
          </cell>
          <cell r="R1084" t="str">
            <v>2023474364</v>
          </cell>
          <cell r="S1084">
            <v>0</v>
          </cell>
          <cell r="T1084">
            <v>0</v>
          </cell>
          <cell r="U1084">
            <v>0</v>
          </cell>
        </row>
        <row r="1085">
          <cell r="C1085" t="str">
            <v>09I02-03-V03-01084</v>
          </cell>
          <cell r="D1085" t="str">
            <v>Vývoj a implementácia VR technológie pre interiérový dizajn a projekty spoločnosti</v>
          </cell>
          <cell r="E1085">
            <v>45379</v>
          </cell>
          <cell r="F1085">
            <v>45379.578032407408</v>
          </cell>
          <cell r="G1085" t="str">
            <v>Potrebné zaslať výzvu na doplnenie</v>
          </cell>
          <cell r="H1085" t="str">
            <v>FAST ONE &amp; spol. s r. o.</v>
          </cell>
          <cell r="I1085" t="str">
            <v>Jenisejská</v>
          </cell>
          <cell r="J1085" t="str">
            <v>45/A</v>
          </cell>
          <cell r="K1085" t="str">
            <v>Košice - mestská časť Nad jazerom</v>
          </cell>
          <cell r="L1085" t="str">
            <v>04012</v>
          </cell>
          <cell r="M1085" t="str">
            <v>Slovenská republika</v>
          </cell>
          <cell r="N1085" t="str">
            <v>Jenisejská 45/A, 04012 Košice - mestská časť Nad jazerom</v>
          </cell>
          <cell r="O1085" t="str">
            <v>55808603</v>
          </cell>
          <cell r="P1085" t="str">
            <v>fastonerenovations@gmail.com</v>
          </cell>
          <cell r="Q1085" t="str">
            <v>SK2122093556</v>
          </cell>
          <cell r="R1085" t="str">
            <v>2122093556</v>
          </cell>
          <cell r="S1085">
            <v>0</v>
          </cell>
          <cell r="T1085">
            <v>0</v>
          </cell>
          <cell r="U1085">
            <v>0</v>
          </cell>
        </row>
        <row r="1086">
          <cell r="C1086" t="str">
            <v>09I02-03-V03-01085</v>
          </cell>
          <cell r="D1086" t="str">
            <v>Analýza a aplikovanie znalostí</v>
          </cell>
          <cell r="E1086">
            <v>45379</v>
          </cell>
          <cell r="F1086">
            <v>45379.672453703701</v>
          </cell>
          <cell r="G1086" t="str">
            <v>Potrebné zaslať výzvu na doplnenie</v>
          </cell>
          <cell r="H1086" t="str">
            <v>Fertucha, s. r. o.</v>
          </cell>
          <cell r="I1086" t="str">
            <v>Pri strelnici</v>
          </cell>
          <cell r="J1086" t="str">
            <v>16649/3</v>
          </cell>
          <cell r="K1086" t="str">
            <v>Bratislava - mestská časť Ružinov</v>
          </cell>
          <cell r="L1086">
            <v>82104</v>
          </cell>
          <cell r="M1086" t="str">
            <v>Slovenská republika</v>
          </cell>
          <cell r="N1086" t="str">
            <v>Pri strelnici 16649/3, 82104 Bratislava - mestská časť Ružinov</v>
          </cell>
          <cell r="O1086" t="str">
            <v>47812745</v>
          </cell>
          <cell r="P1086" t="str">
            <v>biba.bilcikova@gmail.com</v>
          </cell>
          <cell r="Q1086" t="str">
            <v>SK2024111177</v>
          </cell>
          <cell r="R1086" t="str">
            <v>2024111177</v>
          </cell>
          <cell r="S1086">
            <v>12002</v>
          </cell>
          <cell r="T1086">
            <v>12002</v>
          </cell>
          <cell r="U1086">
            <v>0</v>
          </cell>
        </row>
        <row r="1087">
          <cell r="C1087" t="str">
            <v>09I02-03-V03-01086</v>
          </cell>
          <cell r="D1087" t="str">
            <v>Synergia Materiálov, Procesov a Designu</v>
          </cell>
          <cell r="E1087">
            <v>45379</v>
          </cell>
          <cell r="F1087">
            <v>45379.856319444443</v>
          </cell>
          <cell r="G1087" t="str">
            <v>Potrebné zaslať výzvu na doplnenie</v>
          </cell>
          <cell r="H1087" t="str">
            <v>Folkin s. r. o.</v>
          </cell>
          <cell r="I1087" t="str">
            <v>Mojmírovská</v>
          </cell>
          <cell r="J1087" t="str">
            <v>499/4</v>
          </cell>
          <cell r="K1087" t="str">
            <v>Ivanka pri Nitre</v>
          </cell>
          <cell r="L1087">
            <v>95112</v>
          </cell>
          <cell r="M1087" t="str">
            <v>Slovenská republika</v>
          </cell>
          <cell r="N1087" t="str">
            <v>Mojmírovská 499/4, 95112 Ivanka pri Nitre</v>
          </cell>
          <cell r="O1087" t="str">
            <v>52341194</v>
          </cell>
          <cell r="P1087" t="str">
            <v>jana.torzewska@gmail.com</v>
          </cell>
          <cell r="R1087" t="str">
            <v>2121006668</v>
          </cell>
          <cell r="S1087">
            <v>11730</v>
          </cell>
          <cell r="T1087">
            <v>9775</v>
          </cell>
          <cell r="U1087">
            <v>1955</v>
          </cell>
        </row>
        <row r="1088">
          <cell r="C1088" t="str">
            <v>09I02-03-V03-01087</v>
          </cell>
          <cell r="D1088" t="str">
            <v>Inovácia interných procesov, manažmentu zamestnancov, objednávok a komunikácie s klientmi prostredníctvom návrhu riešenia CRM systému</v>
          </cell>
          <cell r="E1088">
            <v>45381</v>
          </cell>
          <cell r="F1088">
            <v>45381.953055555554</v>
          </cell>
          <cell r="G1088" t="str">
            <v>Potrebné zaslať výzvu na doplnenie</v>
          </cell>
          <cell r="H1088" t="str">
            <v>JF MOTO s.r.o.</v>
          </cell>
          <cell r="I1088" t="str">
            <v>rožňavská</v>
          </cell>
          <cell r="J1088" t="str">
            <v>80/A</v>
          </cell>
          <cell r="K1088" t="str">
            <v>Moldava nad Bodvou</v>
          </cell>
          <cell r="L1088" t="str">
            <v>04501</v>
          </cell>
          <cell r="M1088" t="str">
            <v>Slovenská republika</v>
          </cell>
          <cell r="N1088" t="str">
            <v>rožňavská 80/A, 04501 Moldava nad Bodvou</v>
          </cell>
          <cell r="O1088" t="str">
            <v>47735236</v>
          </cell>
          <cell r="P1088" t="str">
            <v>jfmotomoldava@gmail.com</v>
          </cell>
          <cell r="Q1088" t="str">
            <v>SK2024065780</v>
          </cell>
          <cell r="R1088" t="str">
            <v>2024065780</v>
          </cell>
          <cell r="S1088">
            <v>15000</v>
          </cell>
          <cell r="T1088">
            <v>15000</v>
          </cell>
          <cell r="U1088">
            <v>0</v>
          </cell>
        </row>
        <row r="1089">
          <cell r="C1089" t="str">
            <v>09I02-03-V03-01088</v>
          </cell>
          <cell r="D1089" t="str">
            <v>Vytvorenie vlastnej internetovej stranky</v>
          </cell>
          <cell r="E1089">
            <v>45386</v>
          </cell>
          <cell r="G1089" t="str">
            <v>-</v>
          </cell>
          <cell r="H1089" t="str">
            <v>Ralf Müller</v>
          </cell>
          <cell r="I1089" t="str">
            <v>Vazovova 9/a</v>
          </cell>
          <cell r="J1089" t="str">
            <v>9/Vazovova9/a</v>
          </cell>
          <cell r="K1089" t="str">
            <v>Bratislava - mestská časť Staré Mesto</v>
          </cell>
          <cell r="L1089">
            <v>81107</v>
          </cell>
          <cell r="M1089" t="str">
            <v>Slovenská republika</v>
          </cell>
          <cell r="N1089" t="str">
            <v>Vazovova 9/a 9/Vazovova9/a, 81107 Bratislava - mestská časť Staré Mesto</v>
          </cell>
          <cell r="O1089" t="str">
            <v>41640403</v>
          </cell>
          <cell r="P1089" t="str">
            <v>onlinepostfach@gmail.com</v>
          </cell>
          <cell r="R1089" t="str">
            <v>3020752053</v>
          </cell>
          <cell r="S1089">
            <v>0</v>
          </cell>
          <cell r="T1089">
            <v>0</v>
          </cell>
          <cell r="U1089">
            <v>0</v>
          </cell>
        </row>
        <row r="1090">
          <cell r="C1090" t="str">
            <v>09I02-03-V03-01089</v>
          </cell>
          <cell r="D1090" t="str">
            <v>Digitálna transformácia B2B podnikov do online B2C priestoru</v>
          </cell>
          <cell r="E1090">
            <v>45386</v>
          </cell>
          <cell r="F1090">
            <v>45386.808831018519</v>
          </cell>
          <cell r="G1090" t="str">
            <v>Potrebné zaslať výzvu na doplnenie</v>
          </cell>
          <cell r="H1090" t="str">
            <v>MO Cargo, s.r.o.</v>
          </cell>
          <cell r="I1090" t="str">
            <v>Žitná</v>
          </cell>
          <cell r="J1090" t="str">
            <v>7226/48</v>
          </cell>
          <cell r="K1090" t="str">
            <v>Bratislava - mestská časť Rača</v>
          </cell>
          <cell r="L1090">
            <v>83106</v>
          </cell>
          <cell r="M1090" t="str">
            <v>Slovenská republika</v>
          </cell>
          <cell r="N1090" t="str">
            <v>Žitná 7226/48, 83106 Bratislava - mestská časť Rača</v>
          </cell>
          <cell r="O1090" t="str">
            <v>45935581</v>
          </cell>
          <cell r="P1090" t="str">
            <v>erik.ondrejkovic@ondrejkovic.sk</v>
          </cell>
          <cell r="Q1090" t="str">
            <v>SK2023149964</v>
          </cell>
          <cell r="R1090" t="str">
            <v>2023149964</v>
          </cell>
          <cell r="S1090">
            <v>15000</v>
          </cell>
          <cell r="T1090">
            <v>15000</v>
          </cell>
          <cell r="U1090">
            <v>0</v>
          </cell>
        </row>
        <row r="1091">
          <cell r="C1091" t="str">
            <v>09I02-03-V03-01090</v>
          </cell>
          <cell r="D1091" t="str">
            <v>Digitálna transformácia B2B podnikov do online B2C priestoru</v>
          </cell>
          <cell r="E1091">
            <v>45386</v>
          </cell>
          <cell r="F1091">
            <v>45386.841469907406</v>
          </cell>
          <cell r="G1091" t="str">
            <v>Potrebné zaslať výzvu na doplnenie</v>
          </cell>
          <cell r="H1091" t="str">
            <v>EL - ZET Slovakia, s.r.o.</v>
          </cell>
          <cell r="I1091" t="str">
            <v>Ulica Gábora Steinera</v>
          </cell>
          <cell r="J1091" t="str">
            <v>1942/25</v>
          </cell>
          <cell r="K1091" t="str">
            <v>Trnava</v>
          </cell>
          <cell r="L1091">
            <v>91702</v>
          </cell>
          <cell r="M1091" t="str">
            <v>Slovenská republika</v>
          </cell>
          <cell r="N1091" t="str">
            <v>Ulica Gábora Steinera 1942/25, 91702 Trnava</v>
          </cell>
          <cell r="O1091" t="str">
            <v>44873280</v>
          </cell>
          <cell r="P1091" t="str">
            <v>milan.zolvik@el-zet.com</v>
          </cell>
          <cell r="Q1091" t="str">
            <v>SK2022865746</v>
          </cell>
          <cell r="R1091" t="str">
            <v>2022865746</v>
          </cell>
          <cell r="S1091">
            <v>15000</v>
          </cell>
          <cell r="T1091">
            <v>15000</v>
          </cell>
          <cell r="U1091">
            <v>0</v>
          </cell>
        </row>
        <row r="1092">
          <cell r="C1092" t="str">
            <v>09I02-03-V03-01091</v>
          </cell>
          <cell r="D1092" t="str">
            <v>SafeDrive VR</v>
          </cell>
          <cell r="E1092">
            <v>45388</v>
          </cell>
          <cell r="F1092">
            <v>45388.647407407407</v>
          </cell>
          <cell r="G1092" t="str">
            <v>Potrebné zaslať výzvu na doplnenie</v>
          </cell>
          <cell r="H1092" t="str">
            <v>SuperDrive, s.r.o.</v>
          </cell>
          <cell r="I1092" t="str">
            <v>Nedožerského</v>
          </cell>
          <cell r="J1092" t="str">
            <v>0/64</v>
          </cell>
          <cell r="K1092" t="str">
            <v>Nedožery-Brezany</v>
          </cell>
          <cell r="L1092">
            <v>97212</v>
          </cell>
          <cell r="M1092" t="str">
            <v>Slovenská republika</v>
          </cell>
          <cell r="N1092" t="str">
            <v>Nedožerského 0/64, 97212 Nedožery-Brezany</v>
          </cell>
          <cell r="O1092" t="str">
            <v>36852996</v>
          </cell>
          <cell r="P1092" t="str">
            <v>lucia.solomon@superdrive.sk</v>
          </cell>
          <cell r="Q1092" t="str">
            <v>SK2022486092</v>
          </cell>
          <cell r="R1092" t="str">
            <v>2022486092</v>
          </cell>
          <cell r="S1092">
            <v>14917.5</v>
          </cell>
          <cell r="T1092">
            <v>14917.5</v>
          </cell>
          <cell r="U1092">
            <v>0</v>
          </cell>
        </row>
        <row r="1093">
          <cell r="C1093" t="str">
            <v>09I02-03-V03-01092</v>
          </cell>
          <cell r="D1093" t="str">
            <v>Vývoj vylepšenia procesov spoločnosti TSE Slovakia</v>
          </cell>
          <cell r="E1093">
            <v>45390</v>
          </cell>
          <cell r="F1093">
            <v>45390.410925925928</v>
          </cell>
          <cell r="G1093" t="str">
            <v>Potrebné zaslať výzvu na doplnenie</v>
          </cell>
          <cell r="H1093" t="str">
            <v>TSE Slovakia s. r. o.</v>
          </cell>
          <cell r="I1093" t="str">
            <v>Fraňa Mojtu</v>
          </cell>
          <cell r="J1093" t="str">
            <v>281/18</v>
          </cell>
          <cell r="K1093" t="str">
            <v>Nitra</v>
          </cell>
          <cell r="L1093">
            <v>94901</v>
          </cell>
          <cell r="M1093" t="str">
            <v>Slovenská republika</v>
          </cell>
          <cell r="N1093" t="str">
            <v>Fraňa Mojtu 281/18, 94901 Nitra</v>
          </cell>
          <cell r="O1093" t="str">
            <v>55983600</v>
          </cell>
          <cell r="P1093" t="str">
            <v>tseoem@gmail.com</v>
          </cell>
          <cell r="Q1093" t="str">
            <v>SK2122153649</v>
          </cell>
          <cell r="R1093" t="str">
            <v>2122153649</v>
          </cell>
          <cell r="S1093">
            <v>15000</v>
          </cell>
          <cell r="T1093">
            <v>15000</v>
          </cell>
          <cell r="U1093">
            <v>0</v>
          </cell>
        </row>
        <row r="1094">
          <cell r="C1094" t="str">
            <v>09I02-03-V03-01093</v>
          </cell>
          <cell r="D1094" t="str">
            <v>Metodika pre zlepšenie procesov a služieb v oblasti manažmentu údajov v organizácii</v>
          </cell>
          <cell r="E1094">
            <v>45390</v>
          </cell>
          <cell r="F1094">
            <v>45390.553240740737</v>
          </cell>
          <cell r="G1094" t="str">
            <v>Potrebné zaslať výzvu na doplnenie</v>
          </cell>
          <cell r="H1094" t="str">
            <v>Intrare s.r.o.</v>
          </cell>
          <cell r="I1094" t="str">
            <v>Bellova</v>
          </cell>
          <cell r="J1094" t="str">
            <v>13041/2J</v>
          </cell>
          <cell r="K1094" t="str">
            <v>Bratislava - mestská časť Nové Mesto</v>
          </cell>
          <cell r="L1094">
            <v>83101</v>
          </cell>
          <cell r="M1094" t="str">
            <v>Slovenská republika</v>
          </cell>
          <cell r="N1094" t="str">
            <v>Bellova 13041/2J, 83101 Bratislava - mestská časť Nové Mesto</v>
          </cell>
          <cell r="O1094" t="str">
            <v>54804094</v>
          </cell>
          <cell r="P1094" t="str">
            <v>intrarecsi@gmail.com</v>
          </cell>
          <cell r="Q1094" t="str">
            <v>SK2121794785</v>
          </cell>
          <cell r="R1094" t="str">
            <v>2121794785</v>
          </cell>
          <cell r="S1094">
            <v>15000</v>
          </cell>
          <cell r="T1094">
            <v>15000</v>
          </cell>
          <cell r="U1094">
            <v>0</v>
          </cell>
        </row>
        <row r="1095">
          <cell r="C1095" t="str">
            <v>09I02-03-V03-01094</v>
          </cell>
          <cell r="D1095" t="str">
            <v>Efektívnejšie využitie recyklovaných žiaruvzdorných surovín na báze Al2O3</v>
          </cell>
          <cell r="E1095">
            <v>45391</v>
          </cell>
          <cell r="F1095">
            <v>45391.634699074071</v>
          </cell>
          <cell r="G1095" t="str">
            <v>Potrebné zaslať výzvu na doplnenie</v>
          </cell>
          <cell r="H1095" t="str">
            <v>INTOCAST Slovakia a. s.</v>
          </cell>
          <cell r="I1095" t="str">
            <v>Bočiarska</v>
          </cell>
          <cell r="J1095" t="str">
            <v>2/</v>
          </cell>
          <cell r="K1095" t="str">
            <v>Košice - mestská časť Šaca</v>
          </cell>
          <cell r="L1095" t="str">
            <v>04015</v>
          </cell>
          <cell r="M1095" t="str">
            <v>Slovenská republika</v>
          </cell>
          <cell r="N1095" t="str">
            <v>Bočiarska 2/, 04015 Košice - mestská časť Šaca</v>
          </cell>
          <cell r="O1095" t="str">
            <v>31654703</v>
          </cell>
          <cell r="P1095" t="str">
            <v>intocast@intocast.sk</v>
          </cell>
          <cell r="Q1095" t="str">
            <v>SK2020487392</v>
          </cell>
          <cell r="R1095" t="str">
            <v>2020487392</v>
          </cell>
          <cell r="S1095">
            <v>14498</v>
          </cell>
          <cell r="T1095">
            <v>14498</v>
          </cell>
          <cell r="U1095">
            <v>0</v>
          </cell>
        </row>
        <row r="1096">
          <cell r="C1096" t="str">
            <v>09I02-03-V03-01095</v>
          </cell>
          <cell r="D1096" t="str">
            <v>CRM lead management prototyp – Employer</v>
          </cell>
          <cell r="E1096">
            <v>45397</v>
          </cell>
          <cell r="F1096">
            <v>45397.426863425928</v>
          </cell>
          <cell r="G1096" t="str">
            <v>Potrebné zaslať výzvu na doplnenie</v>
          </cell>
          <cell r="H1096" t="str">
            <v>EMPLOYER s. r. o.</v>
          </cell>
          <cell r="I1096" t="str">
            <v>Nám.arm.gen.L.Svobodu</v>
          </cell>
          <cell r="J1096" t="str">
            <v>2651/3</v>
          </cell>
          <cell r="K1096" t="str">
            <v>Bardejov</v>
          </cell>
          <cell r="L1096" t="str">
            <v>08501</v>
          </cell>
          <cell r="M1096" t="str">
            <v>Slovenská republika</v>
          </cell>
          <cell r="N1096" t="str">
            <v>Nám.arm.gen.L.Svobodu 2651/3, 08501 Bardejov</v>
          </cell>
          <cell r="O1096" t="str">
            <v>51129701</v>
          </cell>
          <cell r="P1096" t="str">
            <v>erik.mojdis@gmail.com</v>
          </cell>
          <cell r="Q1096" t="str">
            <v>SK2120602176</v>
          </cell>
          <cell r="R1096" t="str">
            <v>2120602176</v>
          </cell>
          <cell r="S1096">
            <v>14025</v>
          </cell>
          <cell r="T1096">
            <v>14025</v>
          </cell>
          <cell r="U1096">
            <v>0</v>
          </cell>
        </row>
        <row r="1097">
          <cell r="C1097" t="str">
            <v>09I02-03-V03-01096</v>
          </cell>
          <cell r="D1097" t="str">
            <v>Elasticsearch v B2C prostredí</v>
          </cell>
          <cell r="E1097">
            <v>45397</v>
          </cell>
          <cell r="F1097">
            <v>45397.47457175926</v>
          </cell>
          <cell r="G1097" t="str">
            <v>Potrebné zaslať výzvu na doplnenie</v>
          </cell>
          <cell r="H1097" t="str">
            <v>Valman, s.r.o.</v>
          </cell>
          <cell r="I1097" t="str">
            <v>Nový Svet</v>
          </cell>
          <cell r="J1097" t="str">
            <v>4768/27</v>
          </cell>
          <cell r="K1097" t="str">
            <v>Banská Bystrica</v>
          </cell>
          <cell r="L1097">
            <v>97401</v>
          </cell>
          <cell r="M1097" t="str">
            <v>Slovenská republika</v>
          </cell>
          <cell r="N1097" t="str">
            <v>Nový Svet 4768/27, 97401 Banská Bystrica</v>
          </cell>
          <cell r="O1097" t="str">
            <v>44473761</v>
          </cell>
          <cell r="P1097" t="str">
            <v>nevedel@valman.sk</v>
          </cell>
          <cell r="Q1097" t="str">
            <v>sk2022706983</v>
          </cell>
          <cell r="R1097" t="str">
            <v>2022706983</v>
          </cell>
          <cell r="S1097">
            <v>15000</v>
          </cell>
          <cell r="T1097">
            <v>15000</v>
          </cell>
          <cell r="U1097">
            <v>0</v>
          </cell>
        </row>
        <row r="1098">
          <cell r="C1098" t="str">
            <v>09I02-03-V03-01097</v>
          </cell>
          <cell r="D1098" t="str">
            <v>Dátová transformácia v NILS Slovensko</v>
          </cell>
          <cell r="E1098">
            <v>45398</v>
          </cell>
          <cell r="F1098">
            <v>45398.495046296295</v>
          </cell>
          <cell r="G1098" t="str">
            <v>Potrebné zaslať výzvu na doplnenie</v>
          </cell>
          <cell r="H1098" t="str">
            <v>NILS Slovensko, s.r.o.</v>
          </cell>
          <cell r="I1098" t="str">
            <v>Nový Svet</v>
          </cell>
          <cell r="J1098" t="str">
            <v>4768/27</v>
          </cell>
          <cell r="K1098" t="str">
            <v>Banská Bystrica</v>
          </cell>
          <cell r="L1098">
            <v>97401</v>
          </cell>
          <cell r="M1098" t="str">
            <v>Slovenská republika</v>
          </cell>
          <cell r="N1098" t="str">
            <v>Nový Svet 4768/27, 97401 Banská Bystrica</v>
          </cell>
          <cell r="O1098" t="str">
            <v>46046259</v>
          </cell>
          <cell r="P1098" t="str">
            <v>nils@nils.sk</v>
          </cell>
          <cell r="Q1098" t="str">
            <v>sk2023203369</v>
          </cell>
          <cell r="R1098" t="str">
            <v>2023203369</v>
          </cell>
          <cell r="S1098">
            <v>15000</v>
          </cell>
          <cell r="T1098">
            <v>15000</v>
          </cell>
          <cell r="U1098">
            <v>0</v>
          </cell>
        </row>
        <row r="1099">
          <cell r="C1099" t="str">
            <v>09I02-03-V03-01098</v>
          </cell>
          <cell r="D1099" t="str">
            <v>Využitie ESG &amp; AI v spoločnosti</v>
          </cell>
          <cell r="E1099">
            <v>45400</v>
          </cell>
          <cell r="F1099">
            <v>45400.333333333336</v>
          </cell>
          <cell r="G1099" t="str">
            <v>Potrebné zaslať výzvu na doplnenie</v>
          </cell>
          <cell r="H1099" t="str">
            <v>Sz3, s. r. o.</v>
          </cell>
          <cell r="I1099" t="str">
            <v>Súmračná</v>
          </cell>
          <cell r="J1099" t="str">
            <v>5/5</v>
          </cell>
          <cell r="K1099" t="str">
            <v>Bratislava - mestská časť Ružinov</v>
          </cell>
          <cell r="L1099">
            <v>82102</v>
          </cell>
          <cell r="M1099" t="str">
            <v>Slovenská republika</v>
          </cell>
          <cell r="N1099" t="str">
            <v>Súmračná 5/5, 82102 Bratislava - mestská časť Ružinov</v>
          </cell>
          <cell r="O1099" t="str">
            <v>46421475</v>
          </cell>
          <cell r="P1099" t="str">
            <v>molcany@gmail.com</v>
          </cell>
          <cell r="Q1099" t="str">
            <v>sk2023379644</v>
          </cell>
          <cell r="R1099" t="str">
            <v>2023379644</v>
          </cell>
          <cell r="S1099">
            <v>15000</v>
          </cell>
          <cell r="T1099">
            <v>15000</v>
          </cell>
          <cell r="U1099">
            <v>0</v>
          </cell>
        </row>
        <row r="1100">
          <cell r="C1100" t="str">
            <v>09I02-03-V03-01099</v>
          </cell>
          <cell r="D1100" t="str">
            <v>DARKIVORE® - platforma na ochranu pred kybernetickými hrozbami pre MSP</v>
          </cell>
          <cell r="E1100">
            <v>45400</v>
          </cell>
          <cell r="F1100">
            <v>45400.485277777778</v>
          </cell>
          <cell r="G1100" t="str">
            <v>Potrebné zaslať výzvu na doplnenie</v>
          </cell>
          <cell r="H1100" t="str">
            <v>Kubus Pro, s.r.o.</v>
          </cell>
          <cell r="I1100" t="str">
            <v>Stredná</v>
          </cell>
          <cell r="J1100" t="str">
            <v>5906/21</v>
          </cell>
          <cell r="K1100" t="str">
            <v>Bratislava - mestská časť Ružinov</v>
          </cell>
          <cell r="L1100">
            <v>82104</v>
          </cell>
          <cell r="M1100" t="str">
            <v>Slovenská republika</v>
          </cell>
          <cell r="N1100" t="str">
            <v>Stredná 5906/21, 82104 Bratislava - mestská časť Ružinov</v>
          </cell>
          <cell r="O1100" t="str">
            <v>35882069</v>
          </cell>
          <cell r="P1100" t="str">
            <v>parisek@agenturakubus.sk</v>
          </cell>
          <cell r="Q1100" t="str">
            <v>SK2021847058</v>
          </cell>
          <cell r="R1100" t="str">
            <v>2021847058</v>
          </cell>
          <cell r="S1100">
            <v>12410</v>
          </cell>
          <cell r="T1100">
            <v>12410</v>
          </cell>
          <cell r="U1100">
            <v>0</v>
          </cell>
        </row>
        <row r="1101">
          <cell r="C1101" t="str">
            <v>09I02-03-V03-01100</v>
          </cell>
          <cell r="D1101" t="str">
            <v>Inovácia interných procesov, manažmentu zamestnancov, objednávok a komunikácie s klientmi prostredníctvom návrhu riešenia CRM systému</v>
          </cell>
          <cell r="E1101">
            <v>45400</v>
          </cell>
          <cell r="F1101">
            <v>45400.498391203706</v>
          </cell>
          <cell r="G1101" t="str">
            <v>Potrebné zaslať výzvu na doplnenie</v>
          </cell>
          <cell r="H1101" t="str">
            <v>ŠIMKOVIČ - PROTEKTOR spoločnosť s ručením obmedzeným</v>
          </cell>
          <cell r="I1101" t="str">
            <v>Kollárova</v>
          </cell>
          <cell r="J1101" t="str">
            <v>447/15</v>
          </cell>
          <cell r="K1101" t="str">
            <v>Sečovce</v>
          </cell>
          <cell r="L1101" t="str">
            <v>07801</v>
          </cell>
          <cell r="M1101" t="str">
            <v>Slovenská republika</v>
          </cell>
          <cell r="N1101" t="str">
            <v>Kollárova 447/15, 07801 Sečovce</v>
          </cell>
          <cell r="O1101" t="str">
            <v>31654606</v>
          </cell>
          <cell r="P1101" t="str">
            <v>sprotektor@sprotektor.sk</v>
          </cell>
          <cell r="Q1101" t="str">
            <v>SK2020506004</v>
          </cell>
          <cell r="R1101" t="str">
            <v>2020506004</v>
          </cell>
          <cell r="S1101">
            <v>15000</v>
          </cell>
          <cell r="T1101">
            <v>15000</v>
          </cell>
          <cell r="U1101">
            <v>0</v>
          </cell>
        </row>
        <row r="1102">
          <cell r="C1102" t="str">
            <v>09I02-03-V03-01101</v>
          </cell>
          <cell r="D1102" t="str">
            <v>Inovácia interných procesov, manažmentu zamestnancov, objednávok a komunikácie s klientmi prostredníctvom návrhu riešenia CRM systému</v>
          </cell>
          <cell r="E1102">
            <v>45400</v>
          </cell>
          <cell r="F1102">
            <v>45400.819097222222</v>
          </cell>
          <cell r="G1102" t="str">
            <v>Potrebné zaslať výzvu na doplnenie</v>
          </cell>
          <cell r="H1102" t="str">
            <v>Mael consulting s. r. o.</v>
          </cell>
          <cell r="I1102" t="str">
            <v>Lermontovova</v>
          </cell>
          <cell r="J1102" t="str">
            <v>911/3</v>
          </cell>
          <cell r="K1102" t="str">
            <v>Bratislava - mestská časť Staré Mesto</v>
          </cell>
          <cell r="L1102">
            <v>81105</v>
          </cell>
          <cell r="M1102" t="str">
            <v>Slovenská republika</v>
          </cell>
          <cell r="N1102" t="str">
            <v>Lermontovova 911/3, 81105 Bratislava - mestská časť Staré Mesto</v>
          </cell>
          <cell r="O1102" t="str">
            <v>53453948</v>
          </cell>
          <cell r="P1102" t="str">
            <v>davidkohutiar@gmail.com</v>
          </cell>
          <cell r="Q1102" t="str">
            <v>SK2121371725</v>
          </cell>
          <cell r="R1102" t="str">
            <v>2121371725</v>
          </cell>
          <cell r="S1102">
            <v>15000</v>
          </cell>
          <cell r="T1102">
            <v>15000</v>
          </cell>
          <cell r="U1102">
            <v>0</v>
          </cell>
        </row>
        <row r="1103">
          <cell r="C1103" t="str">
            <v>09I02-03-V03-01102</v>
          </cell>
          <cell r="D1103" t="str">
            <v>Inovácia interných procesov, manažmentu zamestnancov, objednávok a komunikácie s klientmi prostredníctvom návrhu riešenia CRM systému</v>
          </cell>
          <cell r="E1103">
            <v>45401</v>
          </cell>
          <cell r="F1103">
            <v>45401.485231481478</v>
          </cell>
          <cell r="G1103" t="str">
            <v>Potrebné zaslať výzvu na doplnenie</v>
          </cell>
          <cell r="H1103" t="str">
            <v>AXUS, s.r.o.</v>
          </cell>
          <cell r="I1103" t="str">
            <v>Geromettova</v>
          </cell>
          <cell r="J1103" t="str">
            <v>78/42</v>
          </cell>
          <cell r="K1103" t="str">
            <v>Lovča</v>
          </cell>
          <cell r="L1103">
            <v>96621</v>
          </cell>
          <cell r="M1103" t="str">
            <v>Slovenská republika</v>
          </cell>
          <cell r="N1103" t="str">
            <v>Geromettova 78/42, 96621 Lovča</v>
          </cell>
          <cell r="O1103" t="str">
            <v>44463634</v>
          </cell>
          <cell r="P1103" t="str">
            <v>axuspneu@gmail.com</v>
          </cell>
          <cell r="Q1103" t="str">
            <v>SK2022708875</v>
          </cell>
          <cell r="R1103" t="str">
            <v>2022708875</v>
          </cell>
          <cell r="S1103">
            <v>15000</v>
          </cell>
          <cell r="T1103">
            <v>15000</v>
          </cell>
          <cell r="U1103">
            <v>0</v>
          </cell>
        </row>
        <row r="1104">
          <cell r="C1104" t="str">
            <v>09I02-03-V03-01103</v>
          </cell>
          <cell r="D1104" t="str">
            <v>Inovácia interných procesov, manažmentu zamestnancov, objednávok a komunikácie s klientmi prostredníctvom návrhu riešenia CRM systému</v>
          </cell>
          <cell r="E1104">
            <v>45404</v>
          </cell>
          <cell r="F1104">
            <v>45404.812905092593</v>
          </cell>
          <cell r="G1104" t="str">
            <v>Potrebné zaslať výzvu na doplnenie</v>
          </cell>
          <cell r="H1104" t="str">
            <v>XALIX s.r.o.</v>
          </cell>
          <cell r="I1104" t="str">
            <v>Jiráskova</v>
          </cell>
          <cell r="J1104" t="str">
            <v>185/16</v>
          </cell>
          <cell r="K1104" t="str">
            <v>Bardejov</v>
          </cell>
          <cell r="L1104" t="str">
            <v>08501</v>
          </cell>
          <cell r="M1104" t="str">
            <v>Slovenská republika</v>
          </cell>
          <cell r="N1104" t="str">
            <v>Jiráskova 185/16, 08501 Bardejov</v>
          </cell>
          <cell r="O1104" t="str">
            <v>47345209</v>
          </cell>
          <cell r="P1104" t="str">
            <v>xalixsro@gmail.com</v>
          </cell>
          <cell r="Q1104" t="str">
            <v>SK2023834516</v>
          </cell>
          <cell r="R1104" t="str">
            <v>2023834516</v>
          </cell>
          <cell r="S1104">
            <v>15000</v>
          </cell>
          <cell r="T1104">
            <v>15000</v>
          </cell>
          <cell r="U1104">
            <v>0</v>
          </cell>
        </row>
        <row r="1105">
          <cell r="C1105" t="str">
            <v>09I02-03-V03-01104</v>
          </cell>
          <cell r="D1105" t="str">
            <v>Inovácia interných procesov, manažmentu zamestnancov, objednávok a komunikácie s klientmi prostredníctvom návrhu riešenia CRM systému</v>
          </cell>
          <cell r="E1105">
            <v>45404</v>
          </cell>
          <cell r="F1105">
            <v>45404.820659722223</v>
          </cell>
          <cell r="G1105" t="str">
            <v>Potrebné zaslať výzvu na doplnenie</v>
          </cell>
          <cell r="H1105" t="str">
            <v>TAMIPOL s.r.o.</v>
          </cell>
          <cell r="I1105" t="str">
            <v>Marka Čulena</v>
          </cell>
          <cell r="J1105" t="str">
            <v>4755/24</v>
          </cell>
          <cell r="K1105" t="str">
            <v>Prešov</v>
          </cell>
          <cell r="L1105" t="str">
            <v>08001</v>
          </cell>
          <cell r="M1105" t="str">
            <v>Slovenská republika</v>
          </cell>
          <cell r="N1105" t="str">
            <v>Marka Čulena 4755/24, 08001 Prešov</v>
          </cell>
          <cell r="O1105" t="str">
            <v>51790441</v>
          </cell>
          <cell r="P1105" t="str">
            <v>tamipolsro@gmail.com</v>
          </cell>
          <cell r="R1105" t="str">
            <v>2120800044</v>
          </cell>
          <cell r="S1105">
            <v>15000</v>
          </cell>
          <cell r="T1105">
            <v>12500</v>
          </cell>
          <cell r="U1105">
            <v>2500</v>
          </cell>
        </row>
        <row r="1106">
          <cell r="C1106" t="str">
            <v>09I02-03-V03-01105</v>
          </cell>
          <cell r="D1106" t="str">
            <v>Inovácia interných procesov, manažmentu zamestnancov, objednávok a komunikácie s klientmi prostredníctvom návrhu riešenia CRM systému</v>
          </cell>
          <cell r="E1106">
            <v>45405</v>
          </cell>
          <cell r="F1106">
            <v>45405.805844907409</v>
          </cell>
          <cell r="G1106" t="str">
            <v>Potrebné zaslať výzvu na doplnenie</v>
          </cell>
          <cell r="H1106" t="str">
            <v>MOTOstore, s. r. o.</v>
          </cell>
          <cell r="I1106" t="str">
            <v>Západ</v>
          </cell>
          <cell r="J1106" t="str">
            <v>1143/29</v>
          </cell>
          <cell r="K1106" t="str">
            <v>Trstená</v>
          </cell>
          <cell r="L1106" t="str">
            <v>02801</v>
          </cell>
          <cell r="M1106" t="str">
            <v>Slovenská republika</v>
          </cell>
          <cell r="N1106" t="str">
            <v>Západ 1143/29, 02801 Trstená</v>
          </cell>
          <cell r="O1106" t="str">
            <v>53088514</v>
          </cell>
          <cell r="P1106" t="str">
            <v>deal.dominik@gmail.com</v>
          </cell>
          <cell r="R1106" t="str">
            <v>2121266873</v>
          </cell>
          <cell r="S1106">
            <v>15000</v>
          </cell>
          <cell r="T1106">
            <v>12500</v>
          </cell>
          <cell r="U1106">
            <v>2500</v>
          </cell>
        </row>
        <row r="1107">
          <cell r="C1107" t="str">
            <v>09I02-03-V03-01106</v>
          </cell>
          <cell r="D1107" t="str">
            <v>Vytvorenie vlastnej webovej stránky</v>
          </cell>
          <cell r="E1107">
            <v>45407</v>
          </cell>
          <cell r="F1107">
            <v>45407.820752314816</v>
          </cell>
          <cell r="G1107" t="str">
            <v>-</v>
          </cell>
          <cell r="H1107" t="str">
            <v>Ralf Müller</v>
          </cell>
          <cell r="I1107" t="str">
            <v>Vazovova 9/a</v>
          </cell>
          <cell r="J1107" t="str">
            <v>9/Vazovova9/a</v>
          </cell>
          <cell r="K1107" t="str">
            <v>Bratislava - mestská časť Staré Mesto</v>
          </cell>
          <cell r="L1107">
            <v>81107</v>
          </cell>
          <cell r="M1107" t="str">
            <v>Slovenská republika</v>
          </cell>
          <cell r="N1107" t="str">
            <v>Vazovova 9/a 9/Vazovova9/a, 81107 Bratislava - mestská časť Staré Mesto</v>
          </cell>
          <cell r="O1107">
            <v>41640403</v>
          </cell>
          <cell r="P1107" t="str">
            <v>onlinepostfach@gmail.com</v>
          </cell>
          <cell r="R1107" t="str">
            <v>3020752053</v>
          </cell>
          <cell r="S1107">
            <v>0</v>
          </cell>
          <cell r="T1107">
            <v>0</v>
          </cell>
          <cell r="U1107">
            <v>0</v>
          </cell>
        </row>
        <row r="1108">
          <cell r="C1108" t="str">
            <v>09I02-03-V03-01107</v>
          </cell>
          <cell r="D1108" t="str">
            <v>Inovácia interných procesov, manažmentu zamestnancov, objednávok a komunikácie s klientmi prostredníctvom návrhu riešenia CRM systému</v>
          </cell>
          <cell r="E1108">
            <v>45408</v>
          </cell>
          <cell r="F1108">
            <v>45408.732673611114</v>
          </cell>
          <cell r="G1108" t="str">
            <v>Potrebné zaslať výzvu na doplnenie</v>
          </cell>
          <cell r="H1108" t="str">
            <v>CONTADORES, s. r. o.</v>
          </cell>
          <cell r="I1108" t="str">
            <v>Partizánska</v>
          </cell>
          <cell r="J1108" t="str">
            <v>1/45</v>
          </cell>
          <cell r="K1108" t="str">
            <v>Bardejov</v>
          </cell>
          <cell r="L1108" t="str">
            <v>08501</v>
          </cell>
          <cell r="M1108" t="str">
            <v>Slovenská republika</v>
          </cell>
          <cell r="N1108" t="str">
            <v>Partizánska 1/45, 08501 Bardejov</v>
          </cell>
          <cell r="O1108" t="str">
            <v>50784277</v>
          </cell>
          <cell r="P1108" t="str">
            <v>contadoressrobj@gmail.com</v>
          </cell>
          <cell r="Q1108" t="str">
            <v>SK2120472849</v>
          </cell>
          <cell r="R1108" t="str">
            <v>2120472849</v>
          </cell>
          <cell r="S1108">
            <v>15000</v>
          </cell>
          <cell r="T1108">
            <v>15000</v>
          </cell>
          <cell r="U1108">
            <v>0</v>
          </cell>
        </row>
        <row r="1109">
          <cell r="C1109" t="str">
            <v>09I02-03-V03-01108</v>
          </cell>
          <cell r="D1109" t="str">
            <v>Inovácia interných procesov, manažmentu zamestnancov, objednávok a komunikácie s klientmi prostredníctvom návrhu riešenia CRM systému</v>
          </cell>
          <cell r="E1109">
            <v>45411</v>
          </cell>
          <cell r="F1109">
            <v>45411.539479166669</v>
          </cell>
          <cell r="G1109" t="str">
            <v>Potrebné zaslať výzvu na doplnenie</v>
          </cell>
          <cell r="H1109" t="str">
            <v>SPACEPLAN Factory s.r.o.</v>
          </cell>
          <cell r="I1109" t="str">
            <v>Cintorínska</v>
          </cell>
          <cell r="J1109" t="str">
            <v>2333/9</v>
          </cell>
          <cell r="K1109" t="str">
            <v>Bratislava - mestská časť Staré Mesto</v>
          </cell>
          <cell r="L1109">
            <v>81108</v>
          </cell>
          <cell r="M1109" t="str">
            <v>Slovenská republika</v>
          </cell>
          <cell r="N1109" t="str">
            <v>Cintorínska 2333/9, 81108 Bratislava - mestská časť Staré Mesto</v>
          </cell>
          <cell r="O1109" t="str">
            <v>46696598</v>
          </cell>
          <cell r="P1109" t="str">
            <v>vilner@spaceplan.sk</v>
          </cell>
          <cell r="Q1109" t="str">
            <v>SK2023526241</v>
          </cell>
          <cell r="R1109" t="str">
            <v>2023526241</v>
          </cell>
          <cell r="S1109">
            <v>15000</v>
          </cell>
          <cell r="T1109">
            <v>15000</v>
          </cell>
          <cell r="U1109">
            <v>0</v>
          </cell>
        </row>
        <row r="1110">
          <cell r="C1110" t="str">
            <v>09I02-03-V03-01109</v>
          </cell>
          <cell r="D1110" t="str">
            <v>Analýza využitia umelej inteligencie na automatizovanú kontrolu dokumentov</v>
          </cell>
          <cell r="E1110">
            <v>45412</v>
          </cell>
          <cell r="F1110">
            <v>45412.71733796296</v>
          </cell>
          <cell r="G1110" t="str">
            <v>Potrebné zaslať výzvu na doplnenie</v>
          </cell>
          <cell r="H1110" t="str">
            <v>efektívnejšie.sk s.r.o.</v>
          </cell>
          <cell r="I1110" t="str">
            <v>Wolkrova</v>
          </cell>
          <cell r="J1110" t="str">
            <v>1126/41</v>
          </cell>
          <cell r="K1110" t="str">
            <v>Bratislava - mestská časť Petržalka</v>
          </cell>
          <cell r="L1110">
            <v>85101</v>
          </cell>
          <cell r="M1110" t="str">
            <v>Slovenská republika</v>
          </cell>
          <cell r="N1110" t="str">
            <v>Wolkrova 1126/41, 85101 Bratislava - mestská časť Petržalka</v>
          </cell>
          <cell r="O1110" t="str">
            <v>46949712</v>
          </cell>
          <cell r="P1110" t="str">
            <v>info@efektivnejsie.sk</v>
          </cell>
          <cell r="Q1110" t="str">
            <v>SK2023701647</v>
          </cell>
          <cell r="R1110" t="str">
            <v>2023701647</v>
          </cell>
          <cell r="S1110">
            <v>15000</v>
          </cell>
          <cell r="T1110">
            <v>15000</v>
          </cell>
          <cell r="U1110">
            <v>0</v>
          </cell>
        </row>
        <row r="1111">
          <cell r="C1111" t="str">
            <v>09I02-03-V03-01110</v>
          </cell>
          <cell r="D1111" t="str">
            <v>Aplikovanie znalostí a technológií do praxe</v>
          </cell>
          <cell r="E1111">
            <v>45414</v>
          </cell>
          <cell r="F1111">
            <v>45414.597430555557</v>
          </cell>
          <cell r="G1111" t="str">
            <v>Potrebné zaslať výzvu na doplnenie</v>
          </cell>
          <cell r="H1111" t="str">
            <v>WERTHEIM Kovo, s.r.o.</v>
          </cell>
          <cell r="I1111" t="str">
            <v>Kračanská cesta</v>
          </cell>
          <cell r="J1111" t="str">
            <v>1247/49</v>
          </cell>
          <cell r="K1111" t="str">
            <v>Dunajská Streda</v>
          </cell>
          <cell r="L1111">
            <v>92901</v>
          </cell>
          <cell r="M1111" t="str">
            <v>Slovenská republika</v>
          </cell>
          <cell r="N1111" t="str">
            <v>Kračanská cesta 1247/49, 92901 Dunajská Streda</v>
          </cell>
          <cell r="O1111" t="str">
            <v>36225916</v>
          </cell>
          <cell r="P1111" t="str">
            <v>r.rod@wertheim.sk</v>
          </cell>
          <cell r="Q1111" t="str">
            <v>SK2120655438</v>
          </cell>
          <cell r="R1111" t="str">
            <v>2020196519</v>
          </cell>
          <cell r="S1111">
            <v>14960</v>
          </cell>
          <cell r="T1111">
            <v>14960</v>
          </cell>
          <cell r="U1111">
            <v>0</v>
          </cell>
        </row>
        <row r="1112">
          <cell r="C1112" t="str">
            <v>09I02-03-V03-01111</v>
          </cell>
          <cell r="D1112" t="str">
            <v>Vibračná analýza vlastných frekvencií a napäťové analýzy pri vibračnom vybudení +4g / -6g</v>
          </cell>
          <cell r="E1112">
            <v>45414</v>
          </cell>
          <cell r="F1112">
            <v>45414.673425925925</v>
          </cell>
          <cell r="G1112" t="str">
            <v>Potrebné zaslať výzvu na doplnenie</v>
          </cell>
          <cell r="H1112" t="str">
            <v>Sodecia Automotive Product Competence Center s. r. o.</v>
          </cell>
          <cell r="I1112" t="str">
            <v>Staničná</v>
          </cell>
          <cell r="J1112" t="str">
            <v>1045/3</v>
          </cell>
          <cell r="K1112" t="str">
            <v>Vráble</v>
          </cell>
          <cell r="L1112">
            <v>95212</v>
          </cell>
          <cell r="M1112" t="str">
            <v>Slovenská republika</v>
          </cell>
          <cell r="N1112" t="str">
            <v>Staničná 1045/3, 95212 Vráble</v>
          </cell>
          <cell r="O1112" t="str">
            <v>44865023</v>
          </cell>
          <cell r="P1112" t="str">
            <v>marta.mokra@sodecia.com</v>
          </cell>
          <cell r="Q1112" t="str">
            <v>SK2022857276</v>
          </cell>
          <cell r="R1112" t="str">
            <v>2022857276</v>
          </cell>
          <cell r="S1112">
            <v>13818.45</v>
          </cell>
          <cell r="T1112">
            <v>13818.45</v>
          </cell>
          <cell r="U1112">
            <v>0</v>
          </cell>
        </row>
        <row r="1113">
          <cell r="C1113" t="str">
            <v>09I02-03-V03-01112</v>
          </cell>
          <cell r="D1113" t="str">
            <v>Efektívnejšia komunikácia so zákazníkmi prostredníctvom webových rozhraní</v>
          </cell>
          <cell r="E1113">
            <v>45418</v>
          </cell>
          <cell r="F1113">
            <v>45418.438564814816</v>
          </cell>
          <cell r="G1113" t="str">
            <v>Potrebné zaslať výzvu na doplnenie</v>
          </cell>
          <cell r="H1113" t="str">
            <v>KARLOFF, s.r.o.</v>
          </cell>
          <cell r="I1113" t="str">
            <v>Pradiareň</v>
          </cell>
          <cell r="J1113" t="str">
            <v>760/40</v>
          </cell>
          <cell r="K1113" t="str">
            <v>Kežmarok</v>
          </cell>
          <cell r="L1113" t="str">
            <v>06001</v>
          </cell>
          <cell r="M1113" t="str">
            <v>Slovenská republika</v>
          </cell>
          <cell r="N1113" t="str">
            <v>Pradiareň 760/40, 06001 Kežmarok</v>
          </cell>
          <cell r="O1113" t="str">
            <v>36247367</v>
          </cell>
          <cell r="P1113" t="str">
            <v>jaroslav.hudzik@tatra-distillery.sk</v>
          </cell>
          <cell r="Q1113" t="str">
            <v>SK2020166951</v>
          </cell>
          <cell r="R1113" t="str">
            <v>2020166951</v>
          </cell>
          <cell r="S1113">
            <v>0</v>
          </cell>
          <cell r="T1113">
            <v>0</v>
          </cell>
          <cell r="U1113">
            <v>0</v>
          </cell>
        </row>
        <row r="1114">
          <cell r="C1114" t="str">
            <v>09I02-03-V03-01113</v>
          </cell>
          <cell r="D1114" t="str">
            <v>Inovácia administratívnych procesov</v>
          </cell>
          <cell r="E1114">
            <v>45418</v>
          </cell>
          <cell r="F1114">
            <v>45418.52684027778</v>
          </cell>
          <cell r="G1114" t="str">
            <v>Potrebné zaslať výzvu na doplnenie</v>
          </cell>
          <cell r="H1114" t="str">
            <v>Ments s. r. o.</v>
          </cell>
          <cell r="I1114" t="str">
            <v>Rybárska brána</v>
          </cell>
          <cell r="J1114" t="str">
            <v>8/8</v>
          </cell>
          <cell r="K1114" t="str">
            <v>Bratislava - mestská časť Staré Mesto</v>
          </cell>
          <cell r="L1114">
            <v>81101</v>
          </cell>
          <cell r="M1114" t="str">
            <v>Slovenská republika</v>
          </cell>
          <cell r="N1114" t="str">
            <v>Rybárska brána 8/8, 81101 Bratislava - mestská časť Staré Mesto</v>
          </cell>
          <cell r="O1114" t="str">
            <v>55681727</v>
          </cell>
          <cell r="P1114" t="str">
            <v>info@ments.sk</v>
          </cell>
          <cell r="Q1114" t="str">
            <v>SK2122052735</v>
          </cell>
          <cell r="R1114" t="str">
            <v>2122052735</v>
          </cell>
          <cell r="S1114">
            <v>15000</v>
          </cell>
          <cell r="T1114">
            <v>15000</v>
          </cell>
          <cell r="U1114">
            <v>0</v>
          </cell>
        </row>
        <row r="1115">
          <cell r="C1115" t="str">
            <v>09I02-03-V03-01114</v>
          </cell>
          <cell r="D1115" t="str">
            <v>Inovácia spoločnosti MARTEL Trade s.r.o.</v>
          </cell>
          <cell r="E1115">
            <v>45420</v>
          </cell>
          <cell r="F1115">
            <v>45420.499849537038</v>
          </cell>
          <cell r="G1115" t="str">
            <v>Potrebné zaslať výzvu na doplnenie</v>
          </cell>
          <cell r="H1115" t="str">
            <v>MARTEL Trade s.r.o.</v>
          </cell>
          <cell r="I1115" t="str">
            <v>Robotnícka</v>
          </cell>
          <cell r="J1115" t="str">
            <v>9719/33</v>
          </cell>
          <cell r="K1115" t="str">
            <v>Martin</v>
          </cell>
          <cell r="L1115" t="str">
            <v>03601</v>
          </cell>
          <cell r="M1115" t="str">
            <v>Slovenská republika</v>
          </cell>
          <cell r="N1115" t="str">
            <v>Robotnícka 9719/33, 03601 Martin</v>
          </cell>
          <cell r="O1115" t="str">
            <v>44063725</v>
          </cell>
          <cell r="P1115" t="str">
            <v>marteltrade@gmail.com</v>
          </cell>
          <cell r="Q1115" t="str">
            <v>SK2022580428</v>
          </cell>
          <cell r="R1115" t="str">
            <v>2022580428</v>
          </cell>
          <cell r="S1115">
            <v>15000</v>
          </cell>
          <cell r="T1115">
            <v>15000</v>
          </cell>
          <cell r="U1115">
            <v>0</v>
          </cell>
        </row>
        <row r="1116">
          <cell r="C1116" t="str">
            <v>09I02-03-V03-01115</v>
          </cell>
          <cell r="D1116" t="str">
            <v>Inovácia interných procesov, manažmentu zamestnancov, objednávok a komunikácie s klientmi prostredníctvom návrhu riešenia CRM systému</v>
          </cell>
          <cell r="E1116">
            <v>45420</v>
          </cell>
          <cell r="F1116">
            <v>45420.851967592593</v>
          </cell>
          <cell r="G1116" t="str">
            <v>-</v>
          </cell>
          <cell r="H1116" t="str">
            <v>GLOBAL LIFT SK s.r.o.</v>
          </cell>
          <cell r="I1116" t="str">
            <v>kafendova</v>
          </cell>
          <cell r="J1116" t="str">
            <v>7485/16</v>
          </cell>
          <cell r="K1116" t="str">
            <v>Bratislava - mestská časť Rača</v>
          </cell>
          <cell r="L1116">
            <v>83106</v>
          </cell>
          <cell r="M1116" t="str">
            <v>Slovenská republika</v>
          </cell>
          <cell r="N1116" t="str">
            <v>kafendova 7485/16, 83106 Bratislava - mestská časť Rača</v>
          </cell>
          <cell r="O1116" t="str">
            <v>35883685</v>
          </cell>
          <cell r="P1116" t="str">
            <v>harant@globalliftsk.com</v>
          </cell>
          <cell r="Q1116" t="str">
            <v>SK2021818678</v>
          </cell>
          <cell r="R1116" t="str">
            <v>35883685</v>
          </cell>
          <cell r="S1116">
            <v>15000</v>
          </cell>
          <cell r="T1116">
            <v>15000</v>
          </cell>
          <cell r="U1116">
            <v>0</v>
          </cell>
          <cell r="V1116">
            <v>0</v>
          </cell>
        </row>
        <row r="1117">
          <cell r="C1117" t="str">
            <v>09I02-03-V03-01116</v>
          </cell>
          <cell r="D1117" t="str">
            <v>Inovácia interných procesov, manažmentu zamestnancov, objednávok a komunikácie s klientmi prostredníctvom návrhu riešenia CRM systému</v>
          </cell>
          <cell r="E1117">
            <v>45421</v>
          </cell>
          <cell r="F1117">
            <v>45421.029745370368</v>
          </cell>
          <cell r="G1117" t="str">
            <v>Potrebné zaslať výzvu na doplnenie</v>
          </cell>
          <cell r="H1117" t="str">
            <v>NK s.r.o.</v>
          </cell>
          <cell r="I1117" t="str">
            <v>Šafárikova</v>
          </cell>
          <cell r="J1117" t="str">
            <v>3685/50A</v>
          </cell>
          <cell r="K1117" t="str">
            <v>Senec</v>
          </cell>
          <cell r="L1117">
            <v>90301</v>
          </cell>
          <cell r="M1117" t="str">
            <v>Slovenská republika</v>
          </cell>
          <cell r="N1117" t="str">
            <v>Šafárikova 3685/50A, 90301 Senec</v>
          </cell>
          <cell r="O1117" t="str">
            <v>50774948</v>
          </cell>
          <cell r="P1117" t="str">
            <v>kobelova.k@gmail.com</v>
          </cell>
          <cell r="R1117" t="str">
            <v>2120501471</v>
          </cell>
          <cell r="S1117">
            <v>15000</v>
          </cell>
          <cell r="T1117">
            <v>12500</v>
          </cell>
          <cell r="U1117">
            <v>2500</v>
          </cell>
        </row>
        <row r="1118">
          <cell r="C1118" t="str">
            <v>09I02-03-V03-01117</v>
          </cell>
          <cell r="D1118" t="str">
            <v>Inovácia interných procesov, manažmentu zamestnancov, objednávok a komunikácie s klientmi prostredníctvom návrhu riešenia CRM systému</v>
          </cell>
          <cell r="E1118">
            <v>45421</v>
          </cell>
          <cell r="F1118">
            <v>45421.571979166663</v>
          </cell>
          <cell r="G1118" t="str">
            <v>Potrebné zaslať výzvu na doplnenie</v>
          </cell>
          <cell r="H1118" t="str">
            <v>GANADOR, s. r. o.</v>
          </cell>
          <cell r="I1118" t="str">
            <v>Partizánska</v>
          </cell>
          <cell r="J1118">
            <v>16438</v>
          </cell>
          <cell r="K1118" t="str">
            <v>Bardejov</v>
          </cell>
          <cell r="L1118" t="str">
            <v>08501</v>
          </cell>
          <cell r="M1118" t="str">
            <v>Slovenská republika</v>
          </cell>
          <cell r="N1118" t="str">
            <v>Partizánska 16438, 08501 Bardejov</v>
          </cell>
          <cell r="O1118">
            <v>50834631</v>
          </cell>
          <cell r="P1118" t="str">
            <v>ganadorsro60@gmail.com</v>
          </cell>
          <cell r="Q1118" t="str">
            <v>SK2120493661</v>
          </cell>
          <cell r="R1118">
            <v>2120493661</v>
          </cell>
          <cell r="S1118">
            <v>15000</v>
          </cell>
          <cell r="T1118">
            <v>15000</v>
          </cell>
          <cell r="U1118">
            <v>0</v>
          </cell>
        </row>
        <row r="1119">
          <cell r="C1119" t="str">
            <v>09I02-03-V03-01118</v>
          </cell>
          <cell r="D1119" t="str">
            <v>Inovácia interných procesov, manažmentu zamestnancov, objednávok a komunikácie s klientmi prostredníctvom návrhu riešenia CRM systému</v>
          </cell>
          <cell r="E1119">
            <v>45425</v>
          </cell>
          <cell r="F1119">
            <v>45425.482685185183</v>
          </cell>
          <cell r="G1119" t="str">
            <v>Potrebné zaslať výzvu na doplnenie</v>
          </cell>
          <cell r="H1119" t="str">
            <v>TRATEC s.r.o.</v>
          </cell>
          <cell r="I1119" t="str">
            <v>Bratislavská</v>
          </cell>
          <cell r="J1119" t="str">
            <v>6465/10</v>
          </cell>
          <cell r="K1119" t="str">
            <v>Prešov</v>
          </cell>
          <cell r="L1119" t="str">
            <v>08001</v>
          </cell>
          <cell r="M1119" t="str">
            <v>Slovenská republika</v>
          </cell>
          <cell r="N1119" t="str">
            <v>Bratislavská 6465/10, 08001 Prešov</v>
          </cell>
          <cell r="O1119">
            <v>43953760</v>
          </cell>
          <cell r="P1119" t="str">
            <v>tratecsro@gmail.com</v>
          </cell>
          <cell r="Q1119" t="str">
            <v>SK2022525208</v>
          </cell>
          <cell r="R1119">
            <v>2022525208</v>
          </cell>
          <cell r="S1119">
            <v>15000</v>
          </cell>
          <cell r="T1119">
            <v>15000</v>
          </cell>
          <cell r="U1119">
            <v>0</v>
          </cell>
        </row>
        <row r="1120">
          <cell r="C1120" t="str">
            <v>09I02-03-V03-01119</v>
          </cell>
          <cell r="D1120" t="str">
            <v>Inovácia interných procesov, manažmentu zamestnancov, objednávok a komunikácie s klientmi prostredníctvom návrhu riešenia CRM systému</v>
          </cell>
          <cell r="E1120">
            <v>45425</v>
          </cell>
          <cell r="F1120">
            <v>45425.536238425928</v>
          </cell>
          <cell r="G1120" t="str">
            <v>Potrebné zaslať výzvu na doplnenie</v>
          </cell>
          <cell r="H1120" t="str">
            <v>EUcount s. r. o.</v>
          </cell>
          <cell r="I1120" t="str">
            <v>Bratislavská</v>
          </cell>
          <cell r="J1120" t="str">
            <v>6465/10</v>
          </cell>
          <cell r="K1120" t="str">
            <v>Prešov</v>
          </cell>
          <cell r="L1120" t="str">
            <v>08001</v>
          </cell>
          <cell r="M1120" t="str">
            <v>Slovenská republika</v>
          </cell>
          <cell r="N1120" t="str">
            <v>Bratislavská 6465/10, 08001 Prešov</v>
          </cell>
          <cell r="O1120">
            <v>52237028</v>
          </cell>
          <cell r="P1120" t="str">
            <v>eucountpo@gmail.com</v>
          </cell>
          <cell r="Q1120" t="str">
            <v>SK2120938941</v>
          </cell>
          <cell r="R1120">
            <v>2120938941</v>
          </cell>
          <cell r="S1120">
            <v>15000</v>
          </cell>
          <cell r="T1120">
            <v>15000</v>
          </cell>
          <cell r="U1120">
            <v>0</v>
          </cell>
        </row>
        <row r="1121">
          <cell r="C1121" t="str">
            <v>09I02-03-V03-01120</v>
          </cell>
          <cell r="D1121" t="str">
            <v>Inovácia interných procesov, manažmentu zamestnancov, objednávok a komunikácie s klientmi prostredníctvom návrhu riešenia CRM systému</v>
          </cell>
          <cell r="E1121">
            <v>45425</v>
          </cell>
          <cell r="F1121">
            <v>45425.540451388886</v>
          </cell>
          <cell r="G1121" t="str">
            <v>Potrebné zaslať výzvu na doplnenie</v>
          </cell>
          <cell r="H1121" t="str">
            <v>T4S, s.r.o.</v>
          </cell>
          <cell r="I1121" t="str">
            <v>Bratislavská</v>
          </cell>
          <cell r="J1121" t="str">
            <v>6465/10</v>
          </cell>
          <cell r="K1121" t="str">
            <v>Prešov</v>
          </cell>
          <cell r="L1121" t="str">
            <v>08001</v>
          </cell>
          <cell r="M1121" t="str">
            <v>Slovenská republika</v>
          </cell>
          <cell r="N1121" t="str">
            <v>Bratislavská 6465/10, 08001 Prešov</v>
          </cell>
          <cell r="O1121">
            <v>46374931</v>
          </cell>
          <cell r="P1121" t="str">
            <v>varga.peter15@gmail.com</v>
          </cell>
          <cell r="Q1121" t="str">
            <v>SK2023344257</v>
          </cell>
          <cell r="R1121">
            <v>2023344257</v>
          </cell>
          <cell r="S1121">
            <v>15000</v>
          </cell>
          <cell r="T1121">
            <v>15000</v>
          </cell>
          <cell r="U1121">
            <v>0</v>
          </cell>
        </row>
        <row r="1122">
          <cell r="C1122" t="str">
            <v>09I02-03-V03-01121</v>
          </cell>
          <cell r="D1122" t="str">
            <v>Inovácia interných procesov, manažmentu zamestnancov, objednávok a komunikácie s klientmi prostredníctvom návrhu riešenia CRM systému</v>
          </cell>
          <cell r="E1122">
            <v>45426</v>
          </cell>
          <cell r="F1122">
            <v>45426.057037037041</v>
          </cell>
          <cell r="G1122" t="str">
            <v>Potrebné zaslať výzvu na doplnenie</v>
          </cell>
          <cell r="H1122" t="str">
            <v>House company s.r.o.</v>
          </cell>
          <cell r="I1122" t="str">
            <v>Grösslingová</v>
          </cell>
          <cell r="J1122" t="str">
            <v>2478/4</v>
          </cell>
          <cell r="K1122" t="str">
            <v>Bratislava - mestská časť Staré Mesto</v>
          </cell>
          <cell r="L1122">
            <v>81109</v>
          </cell>
          <cell r="M1122" t="str">
            <v>Slovenská republika</v>
          </cell>
          <cell r="N1122" t="str">
            <v>Grösslingová 2478/4, 81109 Bratislava - mestská časť Staré Mesto</v>
          </cell>
          <cell r="O1122">
            <v>50787039</v>
          </cell>
          <cell r="P1122" t="str">
            <v>hrica.michal@gmail.com</v>
          </cell>
          <cell r="Q1122" t="str">
            <v>SK2120517916</v>
          </cell>
          <cell r="R1122">
            <v>2120517916</v>
          </cell>
          <cell r="S1122">
            <v>15000</v>
          </cell>
          <cell r="T1122">
            <v>15000</v>
          </cell>
          <cell r="U1122">
            <v>0</v>
          </cell>
        </row>
        <row r="1123">
          <cell r="C1123" t="str">
            <v>09I02-03-V03-01122</v>
          </cell>
          <cell r="D1123" t="str">
            <v>Inovácia interných procesov, manažmentu zamestnancov, objednávok a komunikácie s klientmi prostredníctvom návrhu riešenia CRM systému</v>
          </cell>
          <cell r="E1123">
            <v>45426</v>
          </cell>
          <cell r="F1123">
            <v>45426.081863425927</v>
          </cell>
          <cell r="G1123" t="str">
            <v>Potrebné zaslať výzvu na doplnenie</v>
          </cell>
          <cell r="H1123" t="str">
            <v>SOLAREC s. r. o.</v>
          </cell>
          <cell r="I1123" t="str">
            <v>Majoránová</v>
          </cell>
          <cell r="J1123" t="str">
            <v>14839/84</v>
          </cell>
          <cell r="K1123" t="str">
            <v>Bratislava - mestská časť Vrakuňa</v>
          </cell>
          <cell r="L1123">
            <v>82107</v>
          </cell>
          <cell r="M1123" t="str">
            <v>Slovenská republika</v>
          </cell>
          <cell r="N1123" t="str">
            <v>Majoránová 14839/84, 82107 Bratislava - mestská časť Vrakuňa</v>
          </cell>
          <cell r="O1123">
            <v>45448949</v>
          </cell>
          <cell r="P1123" t="str">
            <v>martin.hornik@gmail.com</v>
          </cell>
          <cell r="R1123">
            <v>2022999715</v>
          </cell>
          <cell r="S1123">
            <v>15000</v>
          </cell>
          <cell r="T1123">
            <v>12500</v>
          </cell>
          <cell r="U1123">
            <v>2500</v>
          </cell>
        </row>
        <row r="1124">
          <cell r="C1124" t="str">
            <v>09I02-03-V03-01123</v>
          </cell>
          <cell r="D1124" t="str">
            <v>Inovácia interných procesov, manažmentu zamestnancov, objednávok a komunikácie s klientmi prostredníctvom návrhu riešenia CRM systému</v>
          </cell>
          <cell r="E1124">
            <v>45426</v>
          </cell>
          <cell r="F1124">
            <v>45426.466087962966</v>
          </cell>
          <cell r="G1124" t="str">
            <v>Potrebné zaslať výzvu na doplnenie</v>
          </cell>
          <cell r="H1124" t="str">
            <v>House factory, s. r. o.</v>
          </cell>
          <cell r="I1124" t="str">
            <v>Klemensova</v>
          </cell>
          <cell r="J1124" t="str">
            <v>2516/5</v>
          </cell>
          <cell r="K1124" t="str">
            <v>Bratislava - mestská časť Staré Mesto</v>
          </cell>
          <cell r="L1124">
            <v>81109</v>
          </cell>
          <cell r="M1124" t="str">
            <v>Slovenská republika</v>
          </cell>
          <cell r="N1124" t="str">
            <v>Klemensova 2516/5, 81109 Bratislava - mestská časť Staré Mesto</v>
          </cell>
          <cell r="O1124">
            <v>52139832</v>
          </cell>
          <cell r="P1124" t="str">
            <v>tichanskymarian@gmail.com</v>
          </cell>
          <cell r="R1124">
            <v>2120913322</v>
          </cell>
          <cell r="S1124">
            <v>15000</v>
          </cell>
          <cell r="T1124">
            <v>12500</v>
          </cell>
          <cell r="U1124">
            <v>2500</v>
          </cell>
        </row>
        <row r="1125">
          <cell r="C1125" t="str">
            <v>09I02-03-V03-01124</v>
          </cell>
          <cell r="D1125" t="str">
            <v>Inovácia interných procesov, manažmentu zamestnancov, objednávok a komunikácie s klientmi prostredníctvom návrhu riešenia CRM systému</v>
          </cell>
          <cell r="E1125">
            <v>45426</v>
          </cell>
          <cell r="F1125">
            <v>45426.475798611114</v>
          </cell>
          <cell r="G1125" t="str">
            <v>Potrebné zaslať výzvu na doplnenie</v>
          </cell>
          <cell r="H1125" t="str">
            <v>Vidasola s. r. o.</v>
          </cell>
          <cell r="I1125" t="str">
            <v>Grösslingová</v>
          </cell>
          <cell r="J1125" t="str">
            <v>2278/4</v>
          </cell>
          <cell r="K1125" t="str">
            <v>Bratislava - mestská časť Staré Mesto</v>
          </cell>
          <cell r="L1125">
            <v>81109</v>
          </cell>
          <cell r="M1125" t="str">
            <v>Slovenská republika</v>
          </cell>
          <cell r="N1125" t="str">
            <v>Grösslingová 2278/4, 81109 Bratislava - mestská časť Staré Mesto</v>
          </cell>
          <cell r="O1125">
            <v>53470621</v>
          </cell>
          <cell r="P1125" t="str">
            <v>olivia.mihalova@gmail.com</v>
          </cell>
          <cell r="R1125">
            <v>2121395628</v>
          </cell>
          <cell r="S1125">
            <v>15000</v>
          </cell>
          <cell r="T1125">
            <v>12500</v>
          </cell>
          <cell r="U1125">
            <v>2500</v>
          </cell>
        </row>
        <row r="1126">
          <cell r="C1126" t="str">
            <v>09I02-03-V03-01133</v>
          </cell>
          <cell r="D1126" t="str">
            <v>Vývoj a návrh softvéru</v>
          </cell>
          <cell r="E1126">
            <v>45426</v>
          </cell>
          <cell r="F1126">
            <v>45426.903356481482</v>
          </cell>
          <cell r="G1126" t="str">
            <v>Potrebné zaslať výzvu na doplnenie</v>
          </cell>
          <cell r="H1126" t="str">
            <v>D-tax, s. r. o.</v>
          </cell>
          <cell r="I1126" t="str">
            <v>Ulica Richarda Vandru</v>
          </cell>
          <cell r="J1126" t="str">
            <v>9590/31</v>
          </cell>
          <cell r="K1126" t="str">
            <v>Trnava</v>
          </cell>
          <cell r="L1126">
            <v>91708</v>
          </cell>
          <cell r="M1126" t="str">
            <v>Slovenská republika</v>
          </cell>
          <cell r="N1126" t="str">
            <v>Ulica Richarda Vandru 9590/31, 91708 Trnava</v>
          </cell>
          <cell r="O1126">
            <v>51830175</v>
          </cell>
          <cell r="P1126" t="str">
            <v>duratny@d-tax.sk</v>
          </cell>
          <cell r="Q1126" t="str">
            <v>SK2120806160</v>
          </cell>
          <cell r="R1126">
            <v>2120806160</v>
          </cell>
          <cell r="S1126">
            <v>14960</v>
          </cell>
          <cell r="T1126">
            <v>14960</v>
          </cell>
          <cell r="U1126">
            <v>0</v>
          </cell>
        </row>
        <row r="1127">
          <cell r="C1127" t="str">
            <v>09I02-03-V03-01134</v>
          </cell>
          <cell r="D1127" t="str">
            <v>Inovácia interných procesov, manažmentu zamestnancov, objednávok a komunikácie s klientmi prostredníctvom návrhu riešenia CRM systému</v>
          </cell>
          <cell r="E1127">
            <v>45427</v>
          </cell>
          <cell r="F1127">
            <v>45427.487500000003</v>
          </cell>
          <cell r="G1127" t="str">
            <v>Potrebné zaslať výzvu na doplnenie</v>
          </cell>
          <cell r="H1127" t="str">
            <v>Gstudio s. r. o.</v>
          </cell>
          <cell r="I1127" t="str">
            <v>Hlavná</v>
          </cell>
          <cell r="J1127">
            <v>43313</v>
          </cell>
          <cell r="K1127" t="str">
            <v>Raslavice</v>
          </cell>
          <cell r="L1127" t="str">
            <v>08641</v>
          </cell>
          <cell r="M1127" t="str">
            <v>Slovenská republika</v>
          </cell>
          <cell r="N1127" t="str">
            <v>Hlavná 43313, 08641 Raslavice</v>
          </cell>
          <cell r="O1127">
            <v>50657739</v>
          </cell>
          <cell r="P1127" t="str">
            <v>golias.miro1@gmail.com</v>
          </cell>
          <cell r="R1127">
            <v>2120410490</v>
          </cell>
          <cell r="S1127">
            <v>15000</v>
          </cell>
          <cell r="T1127">
            <v>12500</v>
          </cell>
          <cell r="U1127">
            <v>2500</v>
          </cell>
        </row>
        <row r="1128">
          <cell r="C1128" t="str">
            <v>09I02-03-V03-01135</v>
          </cell>
          <cell r="D1128" t="str">
            <v>Možnosť využitia bakteriofágu S 10/57 pri eliminácii stafylokokov z dojacích zariadení</v>
          </cell>
          <cell r="E1128">
            <v>45430</v>
          </cell>
          <cell r="F1128">
            <v>45430.603275462963</v>
          </cell>
          <cell r="G1128" t="str">
            <v>Potrebné zaslať výzvu na doplnenie</v>
          </cell>
          <cell r="H1128" t="str">
            <v>BioFutura, s.r.o.</v>
          </cell>
          <cell r="I1128" t="str">
            <v>Žltá</v>
          </cell>
          <cell r="J1128" t="str">
            <v>3897/2F</v>
          </cell>
          <cell r="K1128" t="str">
            <v>Bratislava - mestská časť Petržalka</v>
          </cell>
          <cell r="L1128">
            <v>85107</v>
          </cell>
          <cell r="M1128" t="str">
            <v>Slovenská republika</v>
          </cell>
          <cell r="N1128" t="str">
            <v>Žltá 3897/2F, 85107 Bratislava - mestská časť Petržalka</v>
          </cell>
          <cell r="O1128">
            <v>46953671</v>
          </cell>
          <cell r="P1128" t="str">
            <v>lubos.mudrak@gmail.com</v>
          </cell>
          <cell r="Q1128" t="str">
            <v>SK2023679625</v>
          </cell>
          <cell r="R1128">
            <v>2023679625</v>
          </cell>
          <cell r="S1128">
            <v>0</v>
          </cell>
          <cell r="T1128">
            <v>0</v>
          </cell>
          <cell r="U1128">
            <v>0</v>
          </cell>
        </row>
        <row r="1129">
          <cell r="C1129" t="str">
            <v>09I02-03-V03-01136</v>
          </cell>
          <cell r="D1129" t="str">
            <v>Návrh vývoja softvéru</v>
          </cell>
          <cell r="E1129">
            <v>45432</v>
          </cell>
          <cell r="F1129">
            <v>45432.393750000003</v>
          </cell>
          <cell r="G1129" t="str">
            <v>Potrebné zaslať výzvu na doplnenie</v>
          </cell>
          <cell r="H1129" t="str">
            <v>Kreston Slovakia Tax, s.r.o.</v>
          </cell>
          <cell r="I1129" t="str">
            <v>Mlynské nivy</v>
          </cell>
          <cell r="J1129" t="str">
            <v>16920/49</v>
          </cell>
          <cell r="K1129" t="str">
            <v>Bratislava - mestská časť Ružinov</v>
          </cell>
          <cell r="L1129">
            <v>82109</v>
          </cell>
          <cell r="M1129" t="str">
            <v>Slovenská republika</v>
          </cell>
          <cell r="N1129" t="str">
            <v>Mlynské nivy 16920/49, 82109 Bratislava - mestská časť Ružinov</v>
          </cell>
          <cell r="O1129">
            <v>53699149</v>
          </cell>
          <cell r="P1129" t="str">
            <v>info@kreston.sk</v>
          </cell>
          <cell r="Q1129" t="str">
            <v>SK2121478722</v>
          </cell>
          <cell r="R1129">
            <v>2121478722</v>
          </cell>
          <cell r="S1129">
            <v>14960</v>
          </cell>
          <cell r="T1129">
            <v>14960</v>
          </cell>
          <cell r="U1129">
            <v>0</v>
          </cell>
        </row>
        <row r="1130">
          <cell r="C1130" t="str">
            <v>09I02-03-V03-01137</v>
          </cell>
          <cell r="D1130" t="str">
            <v>Transformácia teoretických poznatkov a technologických konceptov do praktického využitia</v>
          </cell>
          <cell r="E1130">
            <v>45432</v>
          </cell>
          <cell r="G1130" t="str">
            <v>-</v>
          </cell>
          <cell r="H1130" t="str">
            <v>Kreston Slovakia Technology, s.r.o.</v>
          </cell>
          <cell r="I1130" t="str">
            <v>Mlynské nivy</v>
          </cell>
          <cell r="J1130" t="str">
            <v>16920/49</v>
          </cell>
          <cell r="K1130" t="str">
            <v>Bratislava - mestská časť Ružinov</v>
          </cell>
          <cell r="L1130">
            <v>82109</v>
          </cell>
          <cell r="M1130" t="str">
            <v>Slovenská republika</v>
          </cell>
          <cell r="N1130" t="str">
            <v>Mlynské nivy 16920/49, 82109 Bratislava - mestská časť Ružinov</v>
          </cell>
          <cell r="O1130">
            <v>53647785</v>
          </cell>
          <cell r="P1130" t="str">
            <v>office@krestonslovakia.com</v>
          </cell>
          <cell r="Q1130" t="str">
            <v>SK2121462717</v>
          </cell>
          <cell r="R1130">
            <v>2121462717</v>
          </cell>
          <cell r="S1130">
            <v>0</v>
          </cell>
          <cell r="T1130">
            <v>0</v>
          </cell>
          <cell r="U1130">
            <v>0</v>
          </cell>
        </row>
        <row r="1131">
          <cell r="C1131" t="str">
            <v>09I02-03-V03-01138</v>
          </cell>
          <cell r="D1131" t="str">
            <v>Inovácia interných procesov, manažmentu zamestnancov, objednávok a komunikácie s klientmi prostredníctvom návrhu riešenia CRM systému</v>
          </cell>
          <cell r="E1131">
            <v>45432</v>
          </cell>
          <cell r="F1131">
            <v>45432.527094907404</v>
          </cell>
          <cell r="G1131" t="str">
            <v>Potrebné zaslať výzvu na doplnenie</v>
          </cell>
          <cell r="H1131" t="str">
            <v>JOBIIS, s.r.o.</v>
          </cell>
          <cell r="I1131" t="str">
            <v>Pod záhradami</v>
          </cell>
          <cell r="J1131" t="str">
            <v>3216/36A</v>
          </cell>
          <cell r="K1131" t="str">
            <v>Bratislava - mestská časť Dúbravka</v>
          </cell>
          <cell r="L1131">
            <v>84101</v>
          </cell>
          <cell r="M1131" t="str">
            <v>Slovenská republika</v>
          </cell>
          <cell r="N1131" t="str">
            <v>Pod záhradami 3216/36A, 84101 Bratislava - mestská časť Dúbravka</v>
          </cell>
          <cell r="O1131">
            <v>56123914</v>
          </cell>
          <cell r="P1131" t="str">
            <v>erik.valentin@jobiis.sk</v>
          </cell>
          <cell r="R1131">
            <v>2122214160</v>
          </cell>
          <cell r="S1131">
            <v>15000</v>
          </cell>
          <cell r="T1131">
            <v>12500</v>
          </cell>
          <cell r="U1131">
            <v>2500</v>
          </cell>
        </row>
        <row r="1132">
          <cell r="C1132" t="str">
            <v>09I02-03-V03-01139</v>
          </cell>
          <cell r="D1132" t="str">
            <v>Využitie nástrojov k zvyšovaniu efektívnosti procesov</v>
          </cell>
          <cell r="E1132">
            <v>45432</v>
          </cell>
          <cell r="G1132" t="str">
            <v>-</v>
          </cell>
          <cell r="H1132" t="str">
            <v>Kreston Slovakia, s.r.o.</v>
          </cell>
          <cell r="I1132" t="str">
            <v>Mlynské nivy</v>
          </cell>
          <cell r="J1132" t="str">
            <v>16920/49</v>
          </cell>
          <cell r="K1132" t="str">
            <v>Bratislava - mestská časť Ružinov</v>
          </cell>
          <cell r="L1132">
            <v>82109</v>
          </cell>
          <cell r="M1132" t="str">
            <v>Slovenská republika</v>
          </cell>
          <cell r="N1132" t="str">
            <v>Mlynské nivy 16920/49, 82109 Bratislava - mestská časť Ružinov</v>
          </cell>
          <cell r="O1132">
            <v>54817498</v>
          </cell>
          <cell r="P1132" t="str">
            <v>office@krestonslovakia.com</v>
          </cell>
          <cell r="Q1132" t="str">
            <v>SK2121806753</v>
          </cell>
          <cell r="R1132">
            <v>2121806753</v>
          </cell>
          <cell r="S1132">
            <v>0</v>
          </cell>
          <cell r="T1132">
            <v>0</v>
          </cell>
          <cell r="U1132">
            <v>0</v>
          </cell>
        </row>
        <row r="1133">
          <cell r="C1133" t="str">
            <v>09I02-03-V03-01140</v>
          </cell>
          <cell r="D1133" t="str">
            <v>Inovácia interných procesov, manažmentu zamestnancov, objednávok a komunikácie s klientmi prostredníctvom návrhu riešenia CRM systému</v>
          </cell>
          <cell r="E1133">
            <v>45433</v>
          </cell>
          <cell r="F1133">
            <v>45433.494733796295</v>
          </cell>
          <cell r="G1133" t="str">
            <v>Potrebné zaslať výzvu na doplnenie</v>
          </cell>
          <cell r="H1133" t="str">
            <v>Big Box, s.r.o.</v>
          </cell>
          <cell r="I1133" t="str">
            <v>priemyselna zona</v>
          </cell>
          <cell r="J1133" t="str">
            <v>1960/</v>
          </cell>
          <cell r="K1133" t="str">
            <v>Krásno nad Kysucou</v>
          </cell>
          <cell r="L1133" t="str">
            <v>02302</v>
          </cell>
          <cell r="M1133" t="str">
            <v>Slovenská republika</v>
          </cell>
          <cell r="N1133" t="str">
            <v>priemyselna zona 1960/, 02302 Krásno nad Kysucou</v>
          </cell>
          <cell r="O1133">
            <v>46772669</v>
          </cell>
          <cell r="P1133" t="str">
            <v>marian.bytcanek@gmail.com</v>
          </cell>
          <cell r="Q1133" t="str">
            <v>SK2023574883</v>
          </cell>
          <cell r="R1133">
            <v>2023574883</v>
          </cell>
          <cell r="S1133">
            <v>15000</v>
          </cell>
          <cell r="T1133">
            <v>15000</v>
          </cell>
          <cell r="U1133">
            <v>0</v>
          </cell>
        </row>
        <row r="1134">
          <cell r="C1134" t="str">
            <v>09I02-03-V03-01141</v>
          </cell>
          <cell r="D1134" t="str">
            <v>AKTIVITA A. Realizácia výskumno – vývojových služieb</v>
          </cell>
          <cell r="E1134">
            <v>45433</v>
          </cell>
          <cell r="F1134">
            <v>45433.496493055558</v>
          </cell>
          <cell r="G1134" t="str">
            <v>Potrebné zaslať výzvu na doplnenie</v>
          </cell>
          <cell r="H1134" t="str">
            <v>Šport Aqua Medical s.r.o.</v>
          </cell>
          <cell r="I1134" t="str">
            <v>Nábrežie slobody</v>
          </cell>
          <cell r="J1134" t="str">
            <v>1926/4</v>
          </cell>
          <cell r="K1134" t="str">
            <v>Púchov</v>
          </cell>
          <cell r="L1134" t="str">
            <v>02001</v>
          </cell>
          <cell r="M1134" t="str">
            <v>Slovenská republika</v>
          </cell>
          <cell r="N1134" t="str">
            <v>Nábrežie slobody 1926/4, 02001 Púchov</v>
          </cell>
          <cell r="O1134">
            <v>54161649</v>
          </cell>
          <cell r="P1134" t="str">
            <v>sekretariat@odema.sk</v>
          </cell>
          <cell r="Q1134">
            <v>2121589470</v>
          </cell>
          <cell r="R1134">
            <v>2121589470</v>
          </cell>
          <cell r="S1134">
            <v>15000</v>
          </cell>
          <cell r="T1134">
            <v>15000</v>
          </cell>
          <cell r="U1134">
            <v>0</v>
          </cell>
        </row>
        <row r="1135">
          <cell r="C1135" t="str">
            <v>09I02-03-V03-01142</v>
          </cell>
          <cell r="D1135" t="str">
            <v>AKTIVITA A. Realizácia výskumno – vývojových služieb</v>
          </cell>
          <cell r="E1135">
            <v>45433</v>
          </cell>
          <cell r="F1135">
            <v>45433.550613425927</v>
          </cell>
          <cell r="G1135" t="str">
            <v>Potrebné zaslať výzvu na doplnenie</v>
          </cell>
          <cell r="H1135" t="str">
            <v>Slovak Solar s. r. o.</v>
          </cell>
          <cell r="I1135" t="str">
            <v>Nábrežie slobody</v>
          </cell>
          <cell r="J1135" t="str">
            <v>1926/4</v>
          </cell>
          <cell r="K1135" t="str">
            <v>Púchov</v>
          </cell>
          <cell r="L1135" t="str">
            <v>02001</v>
          </cell>
          <cell r="M1135" t="str">
            <v>Slovenská republika</v>
          </cell>
          <cell r="N1135" t="str">
            <v>Nábrežie slobody 1926/4, 02001 Púchov</v>
          </cell>
          <cell r="O1135">
            <v>36352055</v>
          </cell>
          <cell r="P1135" t="str">
            <v>info@slovaksolar.com</v>
          </cell>
          <cell r="Q1135" t="str">
            <v>SK2022161900</v>
          </cell>
          <cell r="R1135">
            <v>2022161900</v>
          </cell>
          <cell r="S1135">
            <v>14960</v>
          </cell>
          <cell r="T1135">
            <v>14960</v>
          </cell>
          <cell r="U1135">
            <v>0</v>
          </cell>
        </row>
        <row r="1136">
          <cell r="C1136" t="str">
            <v>09I02-03-V03-01143</v>
          </cell>
          <cell r="D1136" t="str">
            <v>Inovácia interných procesov, manažmentu zamestnancov, objednávok a komunikácie s klientmi prostredníctvom návrhu riešenia CRM systému</v>
          </cell>
          <cell r="E1136">
            <v>45433</v>
          </cell>
          <cell r="F1136">
            <v>45433.754710648151</v>
          </cell>
          <cell r="G1136" t="str">
            <v>Potrebné zaslať výzvu na doplnenie</v>
          </cell>
          <cell r="H1136" t="str">
            <v>RSZ s.r.o.</v>
          </cell>
          <cell r="I1136" t="str">
            <v>Stará Vajnorská</v>
          </cell>
          <cell r="J1136" t="str">
            <v>11/</v>
          </cell>
          <cell r="K1136" t="str">
            <v>Bratislava - mestská časť Nové Mesto</v>
          </cell>
          <cell r="L1136">
            <v>83104</v>
          </cell>
          <cell r="M1136" t="str">
            <v>Slovenská republika</v>
          </cell>
          <cell r="N1136" t="str">
            <v>Stará Vajnorská 11/, 83104 Bratislava - mestská časť Nové Mesto</v>
          </cell>
          <cell r="O1136">
            <v>46082956</v>
          </cell>
          <cell r="P1136" t="str">
            <v>szasz@ktmbratislava.sk</v>
          </cell>
          <cell r="Q1136" t="str">
            <v>SK2023223895</v>
          </cell>
          <cell r="R1136">
            <v>2023223895</v>
          </cell>
          <cell r="S1136">
            <v>15000</v>
          </cell>
          <cell r="T1136">
            <v>15000</v>
          </cell>
          <cell r="U1136">
            <v>0</v>
          </cell>
        </row>
        <row r="1137">
          <cell r="C1137" t="str">
            <v>09I02-03-V03-01144</v>
          </cell>
          <cell r="D1137" t="str">
            <v>Lama Vision - spojenie virtuálnej reality a umelej inteligencie</v>
          </cell>
          <cell r="E1137">
            <v>45434</v>
          </cell>
          <cell r="F1137">
            <v>45434.361909722225</v>
          </cell>
          <cell r="G1137" t="str">
            <v>Potrebné zaslať výzvu na doplnenie</v>
          </cell>
          <cell r="H1137" t="str">
            <v>Lama VR s. r. o.</v>
          </cell>
          <cell r="I1137" t="str">
            <v>Uhlištná</v>
          </cell>
          <cell r="J1137" t="str">
            <v>259/21</v>
          </cell>
          <cell r="K1137" t="str">
            <v>Čereňany</v>
          </cell>
          <cell r="L1137">
            <v>97246</v>
          </cell>
          <cell r="M1137" t="str">
            <v>Slovenská republika</v>
          </cell>
          <cell r="N1137" t="str">
            <v>Uhlištná 259/21, 97246 Čereňany</v>
          </cell>
          <cell r="O1137">
            <v>53083946</v>
          </cell>
          <cell r="P1137" t="str">
            <v>jozefkmet91@gmail.com</v>
          </cell>
          <cell r="R1137">
            <v>2121294780</v>
          </cell>
          <cell r="S1137">
            <v>12000</v>
          </cell>
          <cell r="T1137">
            <v>10000</v>
          </cell>
          <cell r="U1137">
            <v>2000</v>
          </cell>
        </row>
        <row r="1138">
          <cell r="C1138" t="str">
            <v>09I02-03-V03-01145</v>
          </cell>
          <cell r="D1138" t="str">
            <v>Návrh prototypu ľahkého úžitkového vozidla s pokročilou sériovou hybridnou jednotkou na alternatívne a syntetické palivá</v>
          </cell>
          <cell r="E1138">
            <v>45434</v>
          </cell>
          <cell r="F1138">
            <v>45434.5544212963</v>
          </cell>
          <cell r="G1138" t="str">
            <v>Potrebné zaslať výzvu na doplnenie</v>
          </cell>
          <cell r="H1138" t="str">
            <v>CNG SLOVENSKO s.r.o.</v>
          </cell>
          <cell r="I1138" t="str">
            <v>Severné nábrežie</v>
          </cell>
          <cell r="J1138" t="str">
            <v>2635/40</v>
          </cell>
          <cell r="K1138" t="str">
            <v>Košice - mestská časť Džungľa</v>
          </cell>
          <cell r="L1138" t="str">
            <v>04001</v>
          </cell>
          <cell r="M1138" t="str">
            <v>Slovenská republika</v>
          </cell>
          <cell r="N1138" t="str">
            <v>Severné nábrežie 2635/40, 04001 Košice - mestská časť Džungľa</v>
          </cell>
          <cell r="O1138">
            <v>51138905</v>
          </cell>
          <cell r="P1138" t="str">
            <v>smolnicky@cngslovensko.sk</v>
          </cell>
          <cell r="Q1138" t="str">
            <v>SK2120604134</v>
          </cell>
          <cell r="R1138">
            <v>2120604134</v>
          </cell>
          <cell r="S1138">
            <v>14999.95</v>
          </cell>
          <cell r="T1138">
            <v>14999.95</v>
          </cell>
          <cell r="U1138">
            <v>0</v>
          </cell>
        </row>
        <row r="1139">
          <cell r="C1139" t="str">
            <v>09I02-03-V03-01146</v>
          </cell>
          <cell r="D1139" t="str">
            <v>Inovácia administratívnych procesov</v>
          </cell>
          <cell r="E1139">
            <v>45435</v>
          </cell>
          <cell r="F1139">
            <v>45435.374201388891</v>
          </cell>
          <cell r="G1139" t="str">
            <v>Potrebné zaslať výzvu na doplnenie</v>
          </cell>
          <cell r="H1139" t="str">
            <v>Kreston Slovakia Legal, s.r.o.</v>
          </cell>
          <cell r="I1139" t="str">
            <v>Mlynské nivy</v>
          </cell>
          <cell r="J1139" t="str">
            <v>16920/49</v>
          </cell>
          <cell r="K1139" t="str">
            <v>Bratislava - mestská časť Ružinov</v>
          </cell>
          <cell r="L1139">
            <v>82109</v>
          </cell>
          <cell r="M1139" t="str">
            <v>Slovenská republika</v>
          </cell>
          <cell r="N1139" t="str">
            <v>Mlynské nivy 16920/49, 82109 Bratislava - mestská časť Ružinov</v>
          </cell>
          <cell r="O1139">
            <v>53799275</v>
          </cell>
          <cell r="P1139" t="str">
            <v>eva.nemsakova@krestonslovakia.com</v>
          </cell>
          <cell r="Q1139" t="str">
            <v>SK2121493506</v>
          </cell>
          <cell r="R1139">
            <v>2121493506</v>
          </cell>
          <cell r="S1139">
            <v>14773</v>
          </cell>
          <cell r="T1139">
            <v>14773</v>
          </cell>
          <cell r="U1139">
            <v>0</v>
          </cell>
        </row>
        <row r="1140">
          <cell r="C1140" t="str">
            <v>09I02-03-V03-01147</v>
          </cell>
          <cell r="D1140" t="str">
            <v>Inovácia interných procesov, manažmentu zamestnancov, objednávok a komunikácie s klientmi prostredníctvom návrhu riešenia CRM systému</v>
          </cell>
          <cell r="E1140">
            <v>45435</v>
          </cell>
          <cell r="F1140">
            <v>45435.495706018519</v>
          </cell>
          <cell r="G1140" t="str">
            <v>Potrebné zaslať výzvu na doplnenie</v>
          </cell>
          <cell r="H1140" t="str">
            <v>Marek Džubek - SERVICE</v>
          </cell>
          <cell r="I1140" t="str">
            <v>Krivá</v>
          </cell>
          <cell r="J1140" t="str">
            <v>244/</v>
          </cell>
          <cell r="K1140" t="str">
            <v>Krivá</v>
          </cell>
          <cell r="L1140" t="str">
            <v>02755</v>
          </cell>
          <cell r="M1140" t="str">
            <v>Slovenská republika</v>
          </cell>
          <cell r="N1140" t="str">
            <v>Krivá 244/, 02755 Krivá</v>
          </cell>
          <cell r="O1140">
            <v>53577833</v>
          </cell>
          <cell r="P1140" t="str">
            <v>mdzubek@gmail.com</v>
          </cell>
          <cell r="Q1140" t="str">
            <v>SK1126967589</v>
          </cell>
          <cell r="R1140">
            <v>1126967589</v>
          </cell>
          <cell r="S1140">
            <v>15000</v>
          </cell>
          <cell r="T1140">
            <v>15000</v>
          </cell>
          <cell r="U1140">
            <v>0</v>
          </cell>
        </row>
        <row r="1141">
          <cell r="C1141" t="str">
            <v>09I02-03-V03-01148</v>
          </cell>
          <cell r="D1141" t="str">
            <v>Vývoj prototypu riadiacej jednotky pre ionizátory vzduchu DEZOSTER</v>
          </cell>
          <cell r="E1141">
            <v>45439</v>
          </cell>
          <cell r="F1141">
            <v>45439.514155092591</v>
          </cell>
          <cell r="G1141" t="str">
            <v>Potrebné zaslať výzvu na doplnenie</v>
          </cell>
          <cell r="H1141" t="str">
            <v>HIVUS s.r.o.</v>
          </cell>
          <cell r="I1141" t="str">
            <v>Tulská</v>
          </cell>
          <cell r="J1141" t="str">
            <v>33/</v>
          </cell>
          <cell r="K1141" t="str">
            <v>Žilina</v>
          </cell>
          <cell r="L1141" t="str">
            <v>01008</v>
          </cell>
          <cell r="M1141" t="str">
            <v>Slovenská republika</v>
          </cell>
          <cell r="N1141" t="str">
            <v>Tulská 33/, 01008 Žilina</v>
          </cell>
          <cell r="O1141">
            <v>31584594</v>
          </cell>
          <cell r="P1141" t="str">
            <v>hivus@hivus.sk</v>
          </cell>
          <cell r="Q1141" t="str">
            <v>SK2020445713</v>
          </cell>
          <cell r="R1141">
            <v>2020445713</v>
          </cell>
          <cell r="S1141">
            <v>12316.5</v>
          </cell>
          <cell r="T1141">
            <v>12316.5</v>
          </cell>
          <cell r="U1141">
            <v>0</v>
          </cell>
        </row>
        <row r="1142">
          <cell r="C1142" t="str">
            <v>09I02-03-V03-01149</v>
          </cell>
          <cell r="D1142" t="str">
            <v>Analýza postupov a procesov - štúdia uskutočniteľnosti pre určenie výberu vhodných dronov - Smart Drone System</v>
          </cell>
          <cell r="E1142">
            <v>45439</v>
          </cell>
          <cell r="F1142">
            <v>45439.646678240744</v>
          </cell>
          <cell r="G1142" t="str">
            <v>Potrebné zaslať výzvu na doplnenie</v>
          </cell>
          <cell r="H1142" t="str">
            <v>OXA production, s. r. o.</v>
          </cell>
          <cell r="I1142" t="str">
            <v>SNP</v>
          </cell>
          <cell r="J1142" t="str">
            <v>1946/</v>
          </cell>
          <cell r="K1142" t="str">
            <v>Považská Bystrica</v>
          </cell>
          <cell r="L1142" t="str">
            <v>01701</v>
          </cell>
          <cell r="M1142" t="str">
            <v>Slovenská republika</v>
          </cell>
          <cell r="N1142" t="str">
            <v>SNP 1946/, 01701 Považská Bystrica</v>
          </cell>
          <cell r="O1142">
            <v>47560746</v>
          </cell>
          <cell r="P1142" t="str">
            <v>buday@oxa.name</v>
          </cell>
          <cell r="Q1142" t="str">
            <v>SK2023962182</v>
          </cell>
          <cell r="R1142">
            <v>2023962182</v>
          </cell>
          <cell r="S1142">
            <v>12750</v>
          </cell>
          <cell r="T1142">
            <v>12750</v>
          </cell>
          <cell r="U1142">
            <v>0</v>
          </cell>
        </row>
        <row r="1143">
          <cell r="C1143" t="str">
            <v>09I02-03-V03-01150</v>
          </cell>
          <cell r="D1143" t="str">
            <v>Vývoj softvéru - inovácia služby pre zákazníkov eshopu formou programátorského vývoja (prác) poskytovaných vo webovej aplikácii www.topski.sk (softvér)</v>
          </cell>
          <cell r="E1143">
            <v>45440</v>
          </cell>
          <cell r="F1143">
            <v>45440.532997685186</v>
          </cell>
          <cell r="G1143" t="str">
            <v>Potrebné zaslať výzvu na doplnenie</v>
          </cell>
          <cell r="H1143" t="str">
            <v>TZV s. r. o.</v>
          </cell>
          <cell r="I1143" t="str">
            <v>Dlhá</v>
          </cell>
          <cell r="J1143" t="str">
            <v>1103/61</v>
          </cell>
          <cell r="K1143" t="str">
            <v>Žilina</v>
          </cell>
          <cell r="L1143" t="str">
            <v>01009</v>
          </cell>
          <cell r="M1143" t="str">
            <v>Slovenská republika</v>
          </cell>
          <cell r="N1143" t="str">
            <v>Dlhá 1103/61, 01009 Žilina</v>
          </cell>
          <cell r="O1143">
            <v>53438001</v>
          </cell>
          <cell r="P1143" t="str">
            <v>tzv.sro@gmail.com</v>
          </cell>
          <cell r="Q1143" t="str">
            <v>SK2121385717</v>
          </cell>
          <cell r="R1143">
            <v>2121385717</v>
          </cell>
          <cell r="S1143">
            <v>15000</v>
          </cell>
          <cell r="T1143">
            <v>15000</v>
          </cell>
          <cell r="U1143">
            <v>0</v>
          </cell>
        </row>
        <row r="1144">
          <cell r="C1144" t="str">
            <v>09I02-03-V03-01151</v>
          </cell>
          <cell r="D1144" t="str">
            <v>Vývoj modulu na rozpočítavanie nákladov v systéme ENEX.</v>
          </cell>
          <cell r="E1144">
            <v>45441</v>
          </cell>
          <cell r="F1144">
            <v>45441.63008101852</v>
          </cell>
          <cell r="G1144" t="str">
            <v>Potrebné zaslať výzvu na doplnenie</v>
          </cell>
          <cell r="H1144" t="str">
            <v>eSYST s.r.o.</v>
          </cell>
          <cell r="I1144" t="str">
            <v>M.R.Štefánika</v>
          </cell>
          <cell r="J1144" t="str">
            <v>836/33</v>
          </cell>
          <cell r="K1144" t="str">
            <v>Žilina</v>
          </cell>
          <cell r="L1144" t="str">
            <v>01001</v>
          </cell>
          <cell r="M1144" t="str">
            <v>Slovenská republika</v>
          </cell>
          <cell r="N1144" t="str">
            <v>M.R.Štefánika 836/33, 01001 Žilina</v>
          </cell>
          <cell r="O1144">
            <v>50139088</v>
          </cell>
          <cell r="P1144" t="str">
            <v>gondzar@esyst.sk</v>
          </cell>
          <cell r="Q1144" t="str">
            <v>SK2120186816</v>
          </cell>
          <cell r="R1144">
            <v>2120186816</v>
          </cell>
          <cell r="S1144">
            <v>14999.95</v>
          </cell>
          <cell r="T1144">
            <v>14999.95</v>
          </cell>
          <cell r="U1144">
            <v>0</v>
          </cell>
        </row>
        <row r="1145">
          <cell r="C1145" t="str">
            <v>09I02-03-V03-01152</v>
          </cell>
          <cell r="D1145" t="str">
            <v>Automatizácia procesov lepenia a spracovania karbónových komponentov pre projekt PORSCHE MISSION X</v>
          </cell>
          <cell r="E1145">
            <v>45442</v>
          </cell>
          <cell r="F1145">
            <v>45441.63008101852</v>
          </cell>
          <cell r="G1145" t="str">
            <v>-</v>
          </cell>
          <cell r="H1145" t="str">
            <v>UBC Composites Slovakia s.r.o</v>
          </cell>
          <cell r="I1145" t="str">
            <v>Priemyselný Park</v>
          </cell>
          <cell r="J1145" t="str">
            <v>487/</v>
          </cell>
          <cell r="K1145" t="str">
            <v>Kostolné Kračany</v>
          </cell>
          <cell r="L1145">
            <v>93003</v>
          </cell>
          <cell r="M1145" t="str">
            <v>Slovenská republika</v>
          </cell>
          <cell r="N1145" t="str">
            <v>Priemyselný Park 487/, 93003 Kostolné Kračany</v>
          </cell>
          <cell r="O1145">
            <v>53936566</v>
          </cell>
          <cell r="P1145" t="str">
            <v>andrea.kocsisova@ubc-gmbh.com</v>
          </cell>
          <cell r="Q1145" t="str">
            <v>SK2121557471</v>
          </cell>
          <cell r="R1145">
            <v>2121557471</v>
          </cell>
          <cell r="S1145">
            <v>0</v>
          </cell>
          <cell r="T1145">
            <v>0</v>
          </cell>
          <cell r="U1145">
            <v>0</v>
          </cell>
        </row>
        <row r="1146">
          <cell r="C1146" t="str">
            <v>09I02-03-V03-01153</v>
          </cell>
          <cell r="D1146" t="str">
            <v>MINULLE – platforma pre analógovú fotografiu</v>
          </cell>
          <cell r="E1146">
            <v>45442</v>
          </cell>
          <cell r="F1146">
            <v>45442.466863425929</v>
          </cell>
          <cell r="G1146" t="str">
            <v>Potrebné zaslať výzvu na doplnenie</v>
          </cell>
          <cell r="H1146" t="str">
            <v>HOOD. GROUP s.r.o.</v>
          </cell>
          <cell r="I1146" t="str">
            <v>Lermontovova</v>
          </cell>
          <cell r="J1146" t="str">
            <v>911/3</v>
          </cell>
          <cell r="K1146" t="str">
            <v>Bratislava - mestská časť Staré Mesto</v>
          </cell>
          <cell r="L1146">
            <v>81105</v>
          </cell>
          <cell r="M1146" t="str">
            <v>Slovenská republika</v>
          </cell>
          <cell r="N1146" t="str">
            <v>Lermontovova 911/3, 81105 Bratislava - mestská časť Staré Mesto</v>
          </cell>
          <cell r="O1146">
            <v>51970155</v>
          </cell>
          <cell r="P1146" t="str">
            <v>rohal@hood.sk</v>
          </cell>
          <cell r="Q1146" t="str">
            <v>SK2120857684</v>
          </cell>
          <cell r="R1146">
            <v>2120857684</v>
          </cell>
          <cell r="S1146">
            <v>11900</v>
          </cell>
          <cell r="T1146">
            <v>11900</v>
          </cell>
          <cell r="U1146">
            <v>0</v>
          </cell>
        </row>
        <row r="1147">
          <cell r="C1147" t="str">
            <v>09I02-03-V03-01154</v>
          </cell>
          <cell r="D1147" t="str">
            <v>Názov projektu Vývoj a optimalizácia výrobnej technológie špeciálneho prípojného vozidla vyrábaného z ľahkých materiálov ULSTRA OPTECH</v>
          </cell>
          <cell r="E1147">
            <v>45442</v>
          </cell>
          <cell r="G1147" t="str">
            <v>-</v>
          </cell>
          <cell r="H1147" t="str">
            <v>ESOX JG fishing, s.r.o.</v>
          </cell>
          <cell r="I1147" t="str">
            <v>Mlynské nivy</v>
          </cell>
          <cell r="J1147" t="str">
            <v>0/66</v>
          </cell>
          <cell r="K1147" t="str">
            <v>Bratislava - mestská časť Ružinov</v>
          </cell>
          <cell r="L1147">
            <v>82105</v>
          </cell>
          <cell r="M1147" t="str">
            <v>Slovenská republika</v>
          </cell>
          <cell r="N1147" t="str">
            <v>Mlynské nivy 0/66, 82105 Bratislava - mestská časť Ružinov</v>
          </cell>
          <cell r="O1147">
            <v>55127771</v>
          </cell>
          <cell r="P1147" t="str">
            <v>info@futuratrailers.eu</v>
          </cell>
          <cell r="Q1147" t="str">
            <v>SK2121879034</v>
          </cell>
          <cell r="R1147">
            <v>2121879034</v>
          </cell>
          <cell r="S1147">
            <v>0</v>
          </cell>
          <cell r="T1147">
            <v>0</v>
          </cell>
          <cell r="U1147">
            <v>0</v>
          </cell>
        </row>
        <row r="1148">
          <cell r="C1148" t="str">
            <v>09I02-03-V03-01155</v>
          </cell>
          <cell r="D1148" t="str">
            <v>Inovácia interných procesov, manažmentu zamestnancov, objednávok a komunikácie s klientmi prostredníctvom návrhu riešenia CRM systému</v>
          </cell>
          <cell r="E1148">
            <v>45442</v>
          </cell>
          <cell r="F1148">
            <v>45442.491469907407</v>
          </cell>
          <cell r="G1148" t="str">
            <v>Potrebné zaslať výzvu na doplnenie</v>
          </cell>
          <cell r="H1148" t="str">
            <v>KREA Production s.r.o.</v>
          </cell>
          <cell r="I1148" t="str">
            <v>Mýtny Rad</v>
          </cell>
          <cell r="J1148" t="str">
            <v>893/1</v>
          </cell>
          <cell r="K1148" t="str">
            <v>Piešťany</v>
          </cell>
          <cell r="L1148">
            <v>92101</v>
          </cell>
          <cell r="M1148" t="str">
            <v>Slovenská republika</v>
          </cell>
          <cell r="N1148" t="str">
            <v>Mýtny Rad 893/1, 92101 Piešťany</v>
          </cell>
          <cell r="O1148">
            <v>52991580</v>
          </cell>
          <cell r="P1148" t="str">
            <v>jana.frankovic@kreaproduction.com</v>
          </cell>
          <cell r="Q1148" t="str">
            <v>SK2121224435</v>
          </cell>
          <cell r="R1148">
            <v>2121224435</v>
          </cell>
          <cell r="S1148">
            <v>15000</v>
          </cell>
          <cell r="T1148">
            <v>15000</v>
          </cell>
          <cell r="U1148">
            <v>0</v>
          </cell>
        </row>
        <row r="1149">
          <cell r="C1149" t="str">
            <v>09I02-03-V03-01156</v>
          </cell>
          <cell r="D1149" t="str">
            <v>Inovácia interných procesov, manažmentu zamestnancov, objednávok a komunikácie s klientmi prostredníctvom návrhu riešenia CRM systému</v>
          </cell>
          <cell r="E1149">
            <v>45442</v>
          </cell>
          <cell r="F1149">
            <v>45442.496377314812</v>
          </cell>
          <cell r="G1149" t="str">
            <v>Potrebné zaslať výzvu na doplnenie</v>
          </cell>
          <cell r="H1149" t="str">
            <v>KUCHYNE pre každého SK, s.r.o.</v>
          </cell>
          <cell r="I1149" t="str">
            <v>Hrobákova</v>
          </cell>
          <cell r="J1149" t="str">
            <v>2480/26</v>
          </cell>
          <cell r="K1149" t="str">
            <v>Bratislava - mestská časť Petržalka</v>
          </cell>
          <cell r="L1149">
            <v>85102</v>
          </cell>
          <cell r="M1149" t="str">
            <v>Slovenská republika</v>
          </cell>
          <cell r="N1149" t="str">
            <v>Hrobákova 2480/26, 85102 Bratislava - mestská časť Petržalka</v>
          </cell>
          <cell r="O1149">
            <v>48054984</v>
          </cell>
          <cell r="P1149" t="str">
            <v>bdd@kuchyneprekazdeho.sk</v>
          </cell>
          <cell r="Q1149" t="str">
            <v>SK2120052187</v>
          </cell>
          <cell r="R1149">
            <v>2120052187</v>
          </cell>
          <cell r="S1149">
            <v>15000</v>
          </cell>
          <cell r="T1149">
            <v>15000</v>
          </cell>
          <cell r="U1149">
            <v>0</v>
          </cell>
        </row>
        <row r="1150">
          <cell r="C1150" t="str">
            <v>09I02-03-V03-01157</v>
          </cell>
          <cell r="D1150" t="str">
            <v>Názov projektu Univerzálny nízkoplošinový príves pripojiteľný za osobné vozidlá aj úžitkové vozidlá triedy N1 a N2</v>
          </cell>
          <cell r="E1150">
            <v>45442</v>
          </cell>
          <cell r="G1150" t="str">
            <v>-</v>
          </cell>
          <cell r="H1150" t="str">
            <v>RSBA equity s.r.o.</v>
          </cell>
          <cell r="I1150" t="str">
            <v>Družicová</v>
          </cell>
          <cell r="J1150" t="str">
            <v>3223/1</v>
          </cell>
          <cell r="K1150" t="str">
            <v>Bratislava - mestská časť Ružinov</v>
          </cell>
          <cell r="L1150">
            <v>82102</v>
          </cell>
          <cell r="M1150" t="str">
            <v>Slovenská republika</v>
          </cell>
          <cell r="N1150" t="str">
            <v>Družicová 3223/1, 82102 Bratislava - mestská časť Ružinov</v>
          </cell>
          <cell r="O1150">
            <v>53556569</v>
          </cell>
          <cell r="P1150" t="str">
            <v>bajbar@arc.sk</v>
          </cell>
          <cell r="Q1150" t="str">
            <v>SK2121473893</v>
          </cell>
          <cell r="R1150">
            <v>2121473893</v>
          </cell>
          <cell r="S1150">
            <v>0</v>
          </cell>
          <cell r="T1150">
            <v>0</v>
          </cell>
          <cell r="U1150">
            <v>0</v>
          </cell>
        </row>
        <row r="1151">
          <cell r="C1151" t="str">
            <v>09I02-03-V03-01158</v>
          </cell>
          <cell r="D1151" t="str">
            <v>Digitalizácia skladu</v>
          </cell>
          <cell r="E1151">
            <v>45442</v>
          </cell>
          <cell r="F1151">
            <v>45442.576377314814</v>
          </cell>
          <cell r="G1151" t="str">
            <v>-</v>
          </cell>
          <cell r="H1151" t="str">
            <v>MIRKOM PLUS s.r.o.</v>
          </cell>
          <cell r="I1151" t="str">
            <v>Hlavná</v>
          </cell>
          <cell r="J1151" t="str">
            <v>1160/</v>
          </cell>
          <cell r="K1151" t="str">
            <v>Marcelová</v>
          </cell>
          <cell r="L1151">
            <v>94632</v>
          </cell>
          <cell r="M1151" t="str">
            <v>Slovenská republika</v>
          </cell>
          <cell r="N1151" t="str">
            <v>Hlavná 1160/, 94632 Marcelová</v>
          </cell>
          <cell r="O1151">
            <v>51081709</v>
          </cell>
          <cell r="P1151" t="str">
            <v>b.tomas@mirkom.sk</v>
          </cell>
          <cell r="Q1151" t="str">
            <v>SK2120590505</v>
          </cell>
          <cell r="R1151">
            <v>2120590505</v>
          </cell>
          <cell r="S1151">
            <v>14930</v>
          </cell>
          <cell r="T1151">
            <v>14930</v>
          </cell>
          <cell r="U1151">
            <v>0</v>
          </cell>
        </row>
        <row r="1152">
          <cell r="C1152" t="str">
            <v>09I02-03-V03-01159</v>
          </cell>
          <cell r="D1152" t="str">
            <v>Inovácia prevádzkovej dendrometrie a procesov obhospodarovania lesa spoločnosti Drevoprodukt BB s.r.o.</v>
          </cell>
          <cell r="E1152">
            <v>45442</v>
          </cell>
          <cell r="G1152" t="str">
            <v>-</v>
          </cell>
          <cell r="H1152" t="str">
            <v>Drevoprodukt BB s.r.o.</v>
          </cell>
          <cell r="I1152" t="str">
            <v>Bellušova</v>
          </cell>
          <cell r="J1152" t="str">
            <v>6/</v>
          </cell>
          <cell r="K1152" t="str">
            <v>Banská Bystrica</v>
          </cell>
          <cell r="L1152">
            <v>97401</v>
          </cell>
          <cell r="M1152" t="str">
            <v>Slovenská republika</v>
          </cell>
          <cell r="N1152" t="str">
            <v>Bellušova 6/, 97401 Banská Bystrica</v>
          </cell>
          <cell r="O1152">
            <v>51748452</v>
          </cell>
          <cell r="P1152" t="str">
            <v>marcel.illes84@gmail.com</v>
          </cell>
          <cell r="Q1152" t="str">
            <v>SK2120793081</v>
          </cell>
          <cell r="R1152">
            <v>2120793081</v>
          </cell>
          <cell r="S1152">
            <v>0</v>
          </cell>
          <cell r="T1152">
            <v>0</v>
          </cell>
          <cell r="U1152">
            <v>0</v>
          </cell>
        </row>
        <row r="1153">
          <cell r="C1153" t="str">
            <v>09I02-03-V03-01160</v>
          </cell>
          <cell r="D1153" t="str">
            <v>Digitalizácia skladu</v>
          </cell>
          <cell r="E1153">
            <v>45442</v>
          </cell>
          <cell r="F1153">
            <v>45442.636874999997</v>
          </cell>
          <cell r="G1153" t="str">
            <v>-</v>
          </cell>
          <cell r="H1153" t="str">
            <v>MIRKOM PLUS s.r.o.</v>
          </cell>
          <cell r="I1153" t="str">
            <v>Hlavná</v>
          </cell>
          <cell r="J1153" t="str">
            <v>1160/</v>
          </cell>
          <cell r="K1153" t="str">
            <v>Marcelová</v>
          </cell>
          <cell r="L1153">
            <v>94632</v>
          </cell>
          <cell r="M1153" t="str">
            <v>Slovenská republika</v>
          </cell>
          <cell r="N1153" t="str">
            <v>Hlavná 1160/, 94632 Marcelová</v>
          </cell>
          <cell r="O1153">
            <v>51081709</v>
          </cell>
          <cell r="P1153" t="str">
            <v>b.tomas@mirkom.sk</v>
          </cell>
          <cell r="Q1153" t="str">
            <v>SK2120590505</v>
          </cell>
          <cell r="R1153">
            <v>2120590505</v>
          </cell>
          <cell r="S1153">
            <v>14930</v>
          </cell>
          <cell r="T1153">
            <v>14930</v>
          </cell>
          <cell r="U1153">
            <v>0</v>
          </cell>
        </row>
        <row r="1154">
          <cell r="C1154" t="str">
            <v>09I02-03-V03-01161</v>
          </cell>
          <cell r="D1154" t="str">
            <v>Digitalizácia skladu</v>
          </cell>
          <cell r="E1154">
            <v>45442</v>
          </cell>
          <cell r="F1154">
            <v>45442.647789351853</v>
          </cell>
          <cell r="G1154" t="str">
            <v>-</v>
          </cell>
          <cell r="H1154" t="str">
            <v>MIRKOM PLUS s.r.o.</v>
          </cell>
          <cell r="I1154" t="str">
            <v>Hlavná</v>
          </cell>
          <cell r="J1154" t="str">
            <v>1160/</v>
          </cell>
          <cell r="K1154" t="str">
            <v>Marcelová</v>
          </cell>
          <cell r="L1154">
            <v>94632</v>
          </cell>
          <cell r="M1154" t="str">
            <v>Slovenská republika</v>
          </cell>
          <cell r="N1154" t="str">
            <v>Hlavná 1160/, 94632 Marcelová</v>
          </cell>
          <cell r="O1154">
            <v>51081709</v>
          </cell>
          <cell r="P1154" t="str">
            <v>b.tomas@mirkom.sk</v>
          </cell>
          <cell r="Q1154" t="str">
            <v>SK2120590505</v>
          </cell>
          <cell r="R1154">
            <v>2120590505</v>
          </cell>
          <cell r="S1154">
            <v>14930</v>
          </cell>
          <cell r="T1154">
            <v>14930</v>
          </cell>
          <cell r="U1154">
            <v>0</v>
          </cell>
        </row>
        <row r="1155">
          <cell r="C1155" t="str">
            <v>09I02-03-V03-01162</v>
          </cell>
          <cell r="D1155" t="str">
            <v>Vývoj softvéru - inovatívna vzdelávacia platforma formou školení, webinárov a podcastov formou programátorského vývoja (prác).</v>
          </cell>
          <cell r="E1155">
            <v>45442</v>
          </cell>
          <cell r="F1155">
            <v>45442.680462962962</v>
          </cell>
          <cell r="G1155" t="str">
            <v>Potrebné zaslať výzvu na doplnenie</v>
          </cell>
          <cell r="H1155" t="str">
            <v>Wealthy families s. r. o.</v>
          </cell>
          <cell r="I1155" t="str">
            <v>Skalité</v>
          </cell>
          <cell r="J1155" t="str">
            <v>1/</v>
          </cell>
          <cell r="K1155" t="str">
            <v>Skalité</v>
          </cell>
          <cell r="L1155" t="str">
            <v>02314</v>
          </cell>
          <cell r="M1155" t="str">
            <v>Slovenská republika</v>
          </cell>
          <cell r="N1155" t="str">
            <v>Skalité 1/, 02314 Skalité</v>
          </cell>
          <cell r="O1155">
            <v>55860290</v>
          </cell>
          <cell r="P1155" t="str">
            <v>office@wfm.sk</v>
          </cell>
          <cell r="R1155">
            <v>2122118306</v>
          </cell>
          <cell r="S1155">
            <v>0</v>
          </cell>
          <cell r="T1155">
            <v>0</v>
          </cell>
          <cell r="U1155">
            <v>0</v>
          </cell>
        </row>
        <row r="1156">
          <cell r="C1156" t="str">
            <v>09I02-03-V03-01163</v>
          </cell>
          <cell r="D1156" t="str">
            <v>Inovácia interných procesov, manažmentu zamestnancov, objednávok a komunikácie s klientmi prostredníctvom návrhu riešenia CRM systému</v>
          </cell>
          <cell r="E1156">
            <v>45443</v>
          </cell>
          <cell r="F1156">
            <v>45443.402488425927</v>
          </cell>
          <cell r="G1156" t="str">
            <v>Potrebné zaslať výzvu na doplnenie</v>
          </cell>
          <cell r="H1156" t="str">
            <v>AZEKO s.r.o.</v>
          </cell>
          <cell r="I1156" t="str">
            <v>NEVYPLNENE</v>
          </cell>
          <cell r="J1156" t="str">
            <v>268/268</v>
          </cell>
          <cell r="K1156" t="str">
            <v>Skároš</v>
          </cell>
          <cell r="L1156" t="str">
            <v>04411</v>
          </cell>
          <cell r="M1156" t="str">
            <v>Slovenská republika</v>
          </cell>
          <cell r="N1156" t="str">
            <v>NEVYPLNENE 268/268, 04411 Skároš</v>
          </cell>
          <cell r="O1156">
            <v>45614440</v>
          </cell>
          <cell r="P1156" t="str">
            <v>azeko@azeko.sk</v>
          </cell>
          <cell r="Q1156" t="str">
            <v>SK2023057531</v>
          </cell>
          <cell r="R1156">
            <v>2023057531</v>
          </cell>
          <cell r="S1156">
            <v>15000</v>
          </cell>
          <cell r="T1156">
            <v>15000</v>
          </cell>
          <cell r="U1156">
            <v>0</v>
          </cell>
        </row>
        <row r="1157">
          <cell r="C1157" t="str">
            <v>09I02-03-V03-01164</v>
          </cell>
          <cell r="D1157" t="str">
            <v>Inovácia interných procesov, manažmentu zamestnancov, objednávok a komunikácie s klientmi prostredníctvom návrhu riešenia CRM systému</v>
          </cell>
          <cell r="E1157">
            <v>45443</v>
          </cell>
          <cell r="F1157">
            <v>45443.427743055552</v>
          </cell>
          <cell r="G1157" t="str">
            <v>Potrebné zaslať výzvu na doplnenie</v>
          </cell>
          <cell r="H1157" t="str">
            <v>Mirnag s. r. o.</v>
          </cell>
          <cell r="I1157" t="str">
            <v>Karpatské námestie</v>
          </cell>
          <cell r="J1157" t="str">
            <v>7770/10A</v>
          </cell>
          <cell r="K1157" t="str">
            <v>Bratislava - mestská časť Rača</v>
          </cell>
          <cell r="L1157">
            <v>83106</v>
          </cell>
          <cell r="M1157" t="str">
            <v>Slovenská republika</v>
          </cell>
          <cell r="N1157" t="str">
            <v>Karpatské námestie 7770/10A, 83106 Bratislava - mestská časť Rača</v>
          </cell>
          <cell r="O1157">
            <v>54936047</v>
          </cell>
          <cell r="P1157" t="str">
            <v>miro@marketingovykonzultant.sk</v>
          </cell>
          <cell r="R1157">
            <v>2121843482</v>
          </cell>
          <cell r="S1157">
            <v>15000</v>
          </cell>
          <cell r="T1157">
            <v>12500</v>
          </cell>
          <cell r="U1157">
            <v>2500</v>
          </cell>
        </row>
        <row r="1158">
          <cell r="C1158" t="str">
            <v>09I02-03-V03-01165</v>
          </cell>
          <cell r="D1158" t="str">
            <v>Realizácia výskumu – vývoja inovatívneho systému na báze AI pre generovanie odpovedí pre manažérov socialnych sieti</v>
          </cell>
          <cell r="E1158">
            <v>45443</v>
          </cell>
          <cell r="F1158">
            <v>45443.453206018516</v>
          </cell>
          <cell r="G1158" t="str">
            <v>Potrebné zaslať výzvu na doplnenie</v>
          </cell>
          <cell r="H1158" t="str">
            <v>TrollWall AI Technologies j. s. a.</v>
          </cell>
          <cell r="I1158" t="str">
            <v>Bezručova</v>
          </cell>
          <cell r="J1158" t="str">
            <v>11895/9</v>
          </cell>
          <cell r="K1158" t="str">
            <v>Prešov</v>
          </cell>
          <cell r="L1158" t="str">
            <v>08001</v>
          </cell>
          <cell r="M1158" t="str">
            <v>Slovenská republika</v>
          </cell>
          <cell r="N1158" t="str">
            <v>Bezručova 11895/9, 08001 Prešov</v>
          </cell>
          <cell r="O1158">
            <v>55316590</v>
          </cell>
          <cell r="P1158" t="str">
            <v>info@trollwall.ai</v>
          </cell>
          <cell r="Q1158" t="str">
            <v>SK2121958729</v>
          </cell>
          <cell r="R1158">
            <v>2121958729</v>
          </cell>
          <cell r="S1158">
            <v>15000</v>
          </cell>
          <cell r="T1158">
            <v>15000</v>
          </cell>
          <cell r="U1158">
            <v>0</v>
          </cell>
        </row>
        <row r="1159">
          <cell r="C1159" t="str">
            <v>09I02-03-V03-01166</v>
          </cell>
          <cell r="D1159" t="str">
            <v>Optimalizácia procesov</v>
          </cell>
          <cell r="E1159">
            <v>45443</v>
          </cell>
          <cell r="F1159">
            <v>45443.542534722219</v>
          </cell>
          <cell r="G1159" t="str">
            <v>Potrebné zaslať výzvu na doplnenie</v>
          </cell>
          <cell r="H1159" t="str">
            <v>Kreston Slovakia Audit, s.r.o.</v>
          </cell>
          <cell r="I1159" t="str">
            <v>Mlynské nivy</v>
          </cell>
          <cell r="J1159" t="str">
            <v>16920/49</v>
          </cell>
          <cell r="K1159" t="str">
            <v>Bratislava - mestská časť Ružinov</v>
          </cell>
          <cell r="L1159">
            <v>82109</v>
          </cell>
          <cell r="M1159" t="str">
            <v>Slovenská republika</v>
          </cell>
          <cell r="N1159" t="str">
            <v>Mlynské nivy 16920/49, 82109 Bratislava - mestská časť Ružinov</v>
          </cell>
          <cell r="O1159">
            <v>53918291</v>
          </cell>
          <cell r="P1159" t="str">
            <v>office@krestonslovakia.com</v>
          </cell>
          <cell r="Q1159" t="str">
            <v>SK2121550618</v>
          </cell>
          <cell r="R1159">
            <v>2121550618</v>
          </cell>
          <cell r="S1159">
            <v>14747.5</v>
          </cell>
          <cell r="T1159">
            <v>14747.5</v>
          </cell>
          <cell r="U1159">
            <v>0</v>
          </cell>
        </row>
        <row r="1160">
          <cell r="C1160" t="str">
            <v>09I02-03-V03-01167</v>
          </cell>
          <cell r="D1160" t="str">
            <v>Inovácie vo výrobnom procese dabingu pomocou umelej inteligencie</v>
          </cell>
          <cell r="E1160">
            <v>45443</v>
          </cell>
          <cell r="F1160">
            <v>45443.544293981482</v>
          </cell>
          <cell r="G1160" t="str">
            <v>Potrebné zaslať výzvu na doplnenie</v>
          </cell>
          <cell r="H1160" t="str">
            <v>SUNRISE studio s. r. o.</v>
          </cell>
          <cell r="I1160" t="str">
            <v>Vajnorská</v>
          </cell>
          <cell r="J1160" t="str">
            <v>11803/89</v>
          </cell>
          <cell r="K1160" t="str">
            <v>Bratislava - mestská časť Nové Mesto</v>
          </cell>
          <cell r="L1160">
            <v>83104</v>
          </cell>
          <cell r="M1160" t="str">
            <v>Slovenská republika</v>
          </cell>
          <cell r="N1160" t="str">
            <v>Vajnorská 11803/89, 83104 Bratislava - mestská časť Nové Mesto</v>
          </cell>
          <cell r="O1160">
            <v>35930136</v>
          </cell>
          <cell r="P1160" t="str">
            <v>majer@sunrisestudio.sk</v>
          </cell>
          <cell r="Q1160" t="str">
            <v>SK2022008824</v>
          </cell>
          <cell r="R1160">
            <v>2022008824</v>
          </cell>
          <cell r="S1160">
            <v>12580</v>
          </cell>
          <cell r="T1160">
            <v>12580</v>
          </cell>
          <cell r="U1160">
            <v>0</v>
          </cell>
        </row>
        <row r="1161">
          <cell r="C1161" t="str">
            <v>09I02-03-V03-01168</v>
          </cell>
          <cell r="D1161" t="str">
            <v>Inovácia služby ako rozšírenie funkcionalít balíčkov poskytovaných vo webovej aplikácii www.digiucto.sk (softvér) formou programátorského vývoja (prác) softvéru</v>
          </cell>
          <cell r="E1161">
            <v>45443</v>
          </cell>
          <cell r="F1161">
            <v>45443.665613425925</v>
          </cell>
          <cell r="G1161" t="str">
            <v>Potrebné zaslať výzvu na doplnenie</v>
          </cell>
          <cell r="H1161" t="str">
            <v>advanced informatic systems s.r.o.</v>
          </cell>
          <cell r="I1161" t="str">
            <v>Farbiarska</v>
          </cell>
          <cell r="J1161">
            <v>1.8275862068965518</v>
          </cell>
          <cell r="K1161" t="str">
            <v>Stará Ľubovňa</v>
          </cell>
          <cell r="L1161" t="str">
            <v>06401</v>
          </cell>
          <cell r="M1161" t="str">
            <v>Slovenská republika</v>
          </cell>
          <cell r="N1161" t="str">
            <v>Farbiarska 1,82758620689655, 06401 Stará Ľubovňa</v>
          </cell>
          <cell r="O1161" t="str">
            <v>52576990</v>
          </cell>
          <cell r="P1161" t="str">
            <v>adv.lazorcak@gmail.com</v>
          </cell>
          <cell r="R1161" t="str">
            <v>2121077288</v>
          </cell>
          <cell r="S1161">
            <v>15000</v>
          </cell>
          <cell r="T1161">
            <v>12500</v>
          </cell>
          <cell r="U1161">
            <v>2500</v>
          </cell>
        </row>
        <row r="1162">
          <cell r="C1162" t="str">
            <v>09I02-03-V03-01169</v>
          </cell>
          <cell r="D1162" t="str">
            <v>Výskum a vývoj ekologickej impregnačnej hmoty na báze húb na ošetrenie starožitného nábytku</v>
          </cell>
          <cell r="E1162">
            <v>45443</v>
          </cell>
          <cell r="F1162">
            <v>45443.757777777777</v>
          </cell>
          <cell r="G1162" t="str">
            <v>Potrebné zaslať výzvu na doplnenie</v>
          </cell>
          <cell r="H1162" t="str">
            <v>SIMAR impression s. r. o.</v>
          </cell>
          <cell r="I1162" t="str">
            <v>Rajecká</v>
          </cell>
          <cell r="J1162">
            <v>2170.25</v>
          </cell>
          <cell r="K1162" t="str">
            <v>Bratislava - mestská časť Vrakuňa</v>
          </cell>
          <cell r="L1162">
            <v>82107</v>
          </cell>
          <cell r="M1162" t="str">
            <v>Slovenská republika</v>
          </cell>
          <cell r="N1162" t="str">
            <v>Rajecká 2170,25, 82107 Bratislava - mestská časť Vrakuňa</v>
          </cell>
          <cell r="O1162" t="str">
            <v>45720720</v>
          </cell>
          <cell r="P1162" t="str">
            <v>simar@simar.sk</v>
          </cell>
          <cell r="Q1162" t="str">
            <v>SK2023130362</v>
          </cell>
          <cell r="R1162" t="str">
            <v>2023130362</v>
          </cell>
          <cell r="S1162">
            <v>0</v>
          </cell>
          <cell r="T1162">
            <v>0</v>
          </cell>
          <cell r="U1162">
            <v>0</v>
          </cell>
        </row>
        <row r="1163">
          <cell r="C1163" t="str">
            <v>09I02-03-V03-01170</v>
          </cell>
          <cell r="D1163" t="str">
            <v>Mapovanie, analýza a vyhodnotenie spoločnosti Amazon s.r.o. z hľadiska technológií, IT a inovačných riešení</v>
          </cell>
          <cell r="E1163">
            <v>45446</v>
          </cell>
          <cell r="F1163">
            <v>45446.59170138889</v>
          </cell>
          <cell r="G1163" t="str">
            <v>Potrebné zaslať výzvu na doplnenie</v>
          </cell>
          <cell r="H1163" t="str">
            <v>AMAZON s.r.o.</v>
          </cell>
          <cell r="I1163" t="str">
            <v>Madáchová</v>
          </cell>
          <cell r="J1163" t="str">
            <v>17/</v>
          </cell>
          <cell r="K1163" t="str">
            <v>Nána</v>
          </cell>
          <cell r="L1163">
            <v>94360</v>
          </cell>
          <cell r="M1163" t="str">
            <v>Slovenská republika</v>
          </cell>
          <cell r="N1163" t="str">
            <v>Madáchová 17/, 94360 Nána</v>
          </cell>
          <cell r="O1163" t="str">
            <v>36866903</v>
          </cell>
          <cell r="P1163" t="str">
            <v>rent@amazonia.sk</v>
          </cell>
          <cell r="Q1163" t="str">
            <v>SK2022970774</v>
          </cell>
          <cell r="R1163" t="str">
            <v>2022970774</v>
          </cell>
          <cell r="S1163">
            <v>15000</v>
          </cell>
          <cell r="T1163">
            <v>15000</v>
          </cell>
          <cell r="U1163">
            <v>0</v>
          </cell>
        </row>
        <row r="1164">
          <cell r="C1164" t="str">
            <v>09I02-03-V03-01171</v>
          </cell>
          <cell r="D1164" t="str">
            <v>Inovácia interných procesov, manažmentu zamestnancov, objednávok a komunikácie s klientmi prostredníctvom návrhu riešenia CRM systému</v>
          </cell>
          <cell r="E1164">
            <v>45446</v>
          </cell>
          <cell r="F1164">
            <v>45446.620104166665</v>
          </cell>
          <cell r="G1164" t="str">
            <v>Potrebné zaslať výzvu na doplnenie</v>
          </cell>
          <cell r="H1164" t="str">
            <v>COMPANERO, s. r. o.</v>
          </cell>
          <cell r="I1164" t="str">
            <v>Partizánska</v>
          </cell>
          <cell r="K1164" t="str">
            <v>Bardejov</v>
          </cell>
          <cell r="L1164" t="str">
            <v>08501</v>
          </cell>
          <cell r="M1164" t="str">
            <v>Slovenská republika</v>
          </cell>
          <cell r="N1164" t="str">
            <v>Partizánska , 08501 Bardejov</v>
          </cell>
          <cell r="O1164" t="str">
            <v>50834568</v>
          </cell>
          <cell r="P1164" t="str">
            <v>companerosro@gmail.com</v>
          </cell>
          <cell r="Q1164" t="str">
            <v>SK2120494607</v>
          </cell>
          <cell r="R1164" t="str">
            <v>2120494607</v>
          </cell>
          <cell r="S1164">
            <v>15000</v>
          </cell>
          <cell r="T1164">
            <v>15000</v>
          </cell>
          <cell r="U1164">
            <v>0</v>
          </cell>
        </row>
        <row r="1165">
          <cell r="C1165" t="str">
            <v>09I02-03-V03-01172</v>
          </cell>
          <cell r="D1165" t="str">
            <v>Komplexná analýza skladového hospodárenia z hľadiska technológie a inovatívnych riešení</v>
          </cell>
          <cell r="E1165">
            <v>45448</v>
          </cell>
          <cell r="F1165">
            <v>45448.431527777779</v>
          </cell>
          <cell r="G1165" t="str">
            <v>Potrebné zaslať výzvu na doplnenie</v>
          </cell>
          <cell r="H1165" t="str">
            <v>Oto Almási- AVATS</v>
          </cell>
          <cell r="I1165" t="str">
            <v>Parkova</v>
          </cell>
          <cell r="J1165">
            <v>48.333333333333336</v>
          </cell>
          <cell r="K1165" t="str">
            <v>Horné Mýto</v>
          </cell>
          <cell r="L1165">
            <v>93013</v>
          </cell>
          <cell r="M1165" t="str">
            <v>Slovenská republika</v>
          </cell>
          <cell r="N1165" t="str">
            <v>Parkova 48,3333333333333, 93013 Horné Mýto</v>
          </cell>
          <cell r="O1165" t="str">
            <v>11702371</v>
          </cell>
          <cell r="P1165" t="str">
            <v>e.both@avats.sk</v>
          </cell>
          <cell r="Q1165" t="str">
            <v>SK1020249934</v>
          </cell>
          <cell r="R1165" t="str">
            <v>1020249934</v>
          </cell>
          <cell r="S1165">
            <v>15000</v>
          </cell>
          <cell r="T1165">
            <v>15000</v>
          </cell>
          <cell r="U1165">
            <v>0</v>
          </cell>
        </row>
        <row r="1166">
          <cell r="C1166" t="str">
            <v>09I02-03-V03-01173</v>
          </cell>
          <cell r="D1166" t="str">
            <v>Rozšírenie CRM systému o modul tvorby cenových ponúk</v>
          </cell>
          <cell r="E1166">
            <v>45454</v>
          </cell>
          <cell r="F1166">
            <v>45454.359513888892</v>
          </cell>
          <cell r="G1166" t="str">
            <v>Potrebné zaslať výzvu na doplnenie</v>
          </cell>
          <cell r="H1166" t="str">
            <v>REALTHERM Slovakia s.r.o.</v>
          </cell>
          <cell r="I1166" t="str">
            <v>Ulica Vajanského</v>
          </cell>
          <cell r="J1166" t="str">
            <v>863/</v>
          </cell>
          <cell r="K1166" t="str">
            <v>Lučenec</v>
          </cell>
          <cell r="L1166">
            <v>98401</v>
          </cell>
          <cell r="M1166" t="str">
            <v>Slovenská republika</v>
          </cell>
          <cell r="N1166" t="str">
            <v>Ulica Vajanského 863/, 98401 Lučenec</v>
          </cell>
          <cell r="O1166" t="str">
            <v>46306676</v>
          </cell>
          <cell r="P1166" t="str">
            <v>patrik.simko@realtherm.com</v>
          </cell>
          <cell r="Q1166" t="str">
            <v>SK2023324512</v>
          </cell>
          <cell r="R1166" t="str">
            <v>2023324512</v>
          </cell>
          <cell r="S1166">
            <v>14050</v>
          </cell>
          <cell r="T1166">
            <v>14050</v>
          </cell>
          <cell r="U1166">
            <v>0</v>
          </cell>
        </row>
        <row r="1167">
          <cell r="C1167" t="str">
            <v>09I02-03-V03-01174</v>
          </cell>
          <cell r="D1167" t="str">
            <v>Finalizácia ERP/CRM systému</v>
          </cell>
          <cell r="E1167">
            <v>45454</v>
          </cell>
          <cell r="F1167">
            <v>45454.491712962961</v>
          </cell>
          <cell r="G1167" t="str">
            <v>Potrebné zaslať výzvu na doplnenie</v>
          </cell>
          <cell r="H1167" t="str">
            <v>RUSTIQUE, a.s.</v>
          </cell>
          <cell r="I1167" t="str">
            <v>Hviezdoslavova</v>
          </cell>
          <cell r="J1167" t="str">
            <v>67/</v>
          </cell>
          <cell r="K1167" t="str">
            <v>Dunajská Streda</v>
          </cell>
          <cell r="L1167">
            <v>92901</v>
          </cell>
          <cell r="M1167" t="str">
            <v>Slovenská republika</v>
          </cell>
          <cell r="N1167" t="str">
            <v>Hviezdoslavova 67/, 92901 Dunajská Streda</v>
          </cell>
          <cell r="O1167" t="str">
            <v>36828700</v>
          </cell>
          <cell r="P1167" t="str">
            <v>zoltan.fekete@rustique.sk</v>
          </cell>
          <cell r="Q1167" t="str">
            <v>SK2022568152</v>
          </cell>
          <cell r="R1167" t="str">
            <v>2022568152</v>
          </cell>
          <cell r="S1167">
            <v>15000</v>
          </cell>
          <cell r="T1167">
            <v>15000</v>
          </cell>
          <cell r="U1167">
            <v>0</v>
          </cell>
        </row>
        <row r="1168">
          <cell r="C1168" t="str">
            <v>09I02-03-V03-01175</v>
          </cell>
          <cell r="D1168" t="str">
            <v>Tepelné čerpadlo voda-voda+</v>
          </cell>
          <cell r="E1168">
            <v>45456</v>
          </cell>
          <cell r="F1168">
            <v>45456.722604166665</v>
          </cell>
          <cell r="G1168" t="str">
            <v>Potrebné zaslať výzvu na doplnenie</v>
          </cell>
          <cell r="H1168" t="str">
            <v>MIKROKLÍMA spol. s r.o.</v>
          </cell>
          <cell r="I1168" t="str">
            <v>Jašíkova</v>
          </cell>
          <cell r="J1168">
            <v>11.5</v>
          </cell>
          <cell r="K1168" t="str">
            <v>Bratislava - mestská časť Ružinov</v>
          </cell>
          <cell r="L1168">
            <v>82103</v>
          </cell>
          <cell r="M1168" t="str">
            <v>Slovenská republika</v>
          </cell>
          <cell r="N1168" t="str">
            <v>Jašíkova 11,5, 82103 Bratislava - mestská časť Ružinov</v>
          </cell>
          <cell r="O1168" t="str">
            <v>31354149</v>
          </cell>
          <cell r="P1168" t="str">
            <v>pmikuska@yahoo.com</v>
          </cell>
          <cell r="Q1168" t="str">
            <v>SK2020319455</v>
          </cell>
          <cell r="R1168" t="str">
            <v>2020319455</v>
          </cell>
          <cell r="S1168">
            <v>0</v>
          </cell>
          <cell r="T1168">
            <v>0</v>
          </cell>
          <cell r="U1168">
            <v>0</v>
          </cell>
        </row>
        <row r="1169">
          <cell r="C1169" t="str">
            <v>09I02-03-V03-01176</v>
          </cell>
          <cell r="D1169" t="str">
            <v>Digitalizácia predajných kanálov našej spoločnosti - podrobná analýza a plán implementácie s komplexnými odbornými výstupmi</v>
          </cell>
          <cell r="E1169">
            <v>45460</v>
          </cell>
          <cell r="F1169">
            <v>45460.432847222219</v>
          </cell>
          <cell r="G1169" t="str">
            <v>Potrebné zaslať výzvu na doplnenie</v>
          </cell>
          <cell r="H1169" t="str">
            <v>EKOPROFIL, s.r.o.</v>
          </cell>
          <cell r="I1169" t="str">
            <v>Antona Bernoláka</v>
          </cell>
          <cell r="J1169">
            <v>2.1428571428571428</v>
          </cell>
          <cell r="K1169" t="str">
            <v>Žilina</v>
          </cell>
          <cell r="L1169" t="str">
            <v>01001</v>
          </cell>
          <cell r="M1169" t="str">
            <v>Slovenská republika</v>
          </cell>
          <cell r="N1169" t="str">
            <v>Antona Bernoláka 2,14285714285714, 01001 Žilina</v>
          </cell>
          <cell r="O1169" t="str">
            <v>36773727</v>
          </cell>
          <cell r="P1169" t="str">
            <v>pecko.t@ekoprofil.sk</v>
          </cell>
          <cell r="Q1169" t="str">
            <v>SK2022372242</v>
          </cell>
          <cell r="R1169" t="str">
            <v>2022372242</v>
          </cell>
          <cell r="S1169">
            <v>14688</v>
          </cell>
          <cell r="T1169">
            <v>14688</v>
          </cell>
          <cell r="U1169">
            <v>0</v>
          </cell>
        </row>
        <row r="1170">
          <cell r="C1170" t="str">
            <v>09I02-03-V03-01177</v>
          </cell>
          <cell r="D1170" t="str">
            <v>Digitalizácia predajných kanálov našej spoločnosti - analýza a plán implementácie s komplexnými odbornými výstupmi</v>
          </cell>
          <cell r="E1170">
            <v>45460</v>
          </cell>
          <cell r="F1170">
            <v>45460.445520833331</v>
          </cell>
          <cell r="G1170" t="str">
            <v>Potrebné zaslať výzvu na doplnenie</v>
          </cell>
          <cell r="H1170" t="str">
            <v>EKOPROFIL STAV, s. r. o.</v>
          </cell>
          <cell r="I1170" t="str">
            <v>Antona Bernoláka</v>
          </cell>
          <cell r="J1170">
            <v>2.1428571428571428</v>
          </cell>
          <cell r="K1170" t="str">
            <v>Žilina</v>
          </cell>
          <cell r="L1170" t="str">
            <v>01001</v>
          </cell>
          <cell r="M1170" t="str">
            <v>Slovenská republika</v>
          </cell>
          <cell r="N1170" t="str">
            <v>Antona Bernoláka 2,14285714285714, 01001 Žilina</v>
          </cell>
          <cell r="O1170" t="str">
            <v>51135868</v>
          </cell>
          <cell r="P1170" t="str">
            <v>pecko.t@ekoprofil.sk</v>
          </cell>
          <cell r="R1170" t="str">
            <v>2120608050</v>
          </cell>
          <cell r="S1170">
            <v>15000</v>
          </cell>
          <cell r="T1170">
            <v>12500</v>
          </cell>
          <cell r="U1170">
            <v>2500</v>
          </cell>
        </row>
        <row r="1171">
          <cell r="C1171" t="str">
            <v>09I02-03-V03-01178</v>
          </cell>
          <cell r="D1171" t="str">
            <v>Inovácia interných procesov, manažmentu zamestnancov, objednávok a komunikácie s klientmi prostredníctvom návrhu riešenia CRM systému</v>
          </cell>
          <cell r="E1171">
            <v>45462</v>
          </cell>
          <cell r="F1171">
            <v>45462.426053240742</v>
          </cell>
          <cell r="G1171" t="str">
            <v>Potrebné zaslať výzvu na doplnenie</v>
          </cell>
          <cell r="H1171" t="str">
            <v>RO-KO s.r.o.</v>
          </cell>
          <cell r="I1171" t="str">
            <v>Slov. Nár. povstania</v>
          </cell>
          <cell r="J1171">
            <v>26.65909090909091</v>
          </cell>
          <cell r="K1171" t="str">
            <v>Trebišov</v>
          </cell>
          <cell r="L1171" t="str">
            <v>07501</v>
          </cell>
          <cell r="M1171" t="str">
            <v>Slovenská republika</v>
          </cell>
          <cell r="N1171" t="str">
            <v>Slov. Nár. povstania 26,6590909090909, 07501 Trebišov</v>
          </cell>
          <cell r="O1171" t="str">
            <v>47415703</v>
          </cell>
          <cell r="P1171" t="str">
            <v>invoice@royal-logistics.eu</v>
          </cell>
          <cell r="R1171" t="str">
            <v>2023871212</v>
          </cell>
          <cell r="S1171">
            <v>15000</v>
          </cell>
          <cell r="T1171">
            <v>12500</v>
          </cell>
          <cell r="U1171">
            <v>2500</v>
          </cell>
        </row>
        <row r="1172">
          <cell r="C1172" t="str">
            <v>09I02-03-V03-01179</v>
          </cell>
          <cell r="D1172" t="str">
            <v>Digitalizácia predajných kanálov našej spoločnosti - podrobná analýza a plán implementácie s komplexnými odbornými výstupmi</v>
          </cell>
          <cell r="E1172">
            <v>45462</v>
          </cell>
          <cell r="F1172">
            <v>45462.439444444448</v>
          </cell>
          <cell r="G1172" t="str">
            <v>Potrebné zaslať výzvu na doplnenie</v>
          </cell>
          <cell r="H1172" t="str">
            <v>Savmed s. r. o.</v>
          </cell>
          <cell r="I1172" t="str">
            <v>Horská</v>
          </cell>
          <cell r="J1172">
            <v>31.285714285714285</v>
          </cell>
          <cell r="K1172" t="str">
            <v>Partizánske</v>
          </cell>
          <cell r="L1172">
            <v>95806</v>
          </cell>
          <cell r="M1172" t="str">
            <v>Slovenská republika</v>
          </cell>
          <cell r="N1172" t="str">
            <v>Horská 31,2857142857143, 95806 Partizánske</v>
          </cell>
          <cell r="O1172" t="str">
            <v>54189101</v>
          </cell>
          <cell r="P1172" t="str">
            <v>info@savmed.sk</v>
          </cell>
          <cell r="Q1172" t="str">
            <v>SK2121595179</v>
          </cell>
          <cell r="R1172" t="str">
            <v>2121595179</v>
          </cell>
          <cell r="S1172">
            <v>14688</v>
          </cell>
          <cell r="T1172">
            <v>14688</v>
          </cell>
          <cell r="U1172">
            <v>0</v>
          </cell>
        </row>
        <row r="1173">
          <cell r="C1173" t="str">
            <v>09I02-03-V03-01180</v>
          </cell>
          <cell r="D1173" t="str">
            <v>Inovácia interných procesov, manažmentu zamestnancov, objednávok a komunikácie s klientmi prostredníctvom návrhu riešenia CRM systému</v>
          </cell>
          <cell r="E1173">
            <v>45462</v>
          </cell>
          <cell r="F1173">
            <v>45462.443229166667</v>
          </cell>
          <cell r="G1173" t="str">
            <v>Potrebné zaslať výzvu na doplnenie</v>
          </cell>
          <cell r="H1173" t="str">
            <v>Mochaba, s. r. o.</v>
          </cell>
          <cell r="I1173" t="str">
            <v>Hlavná</v>
          </cell>
          <cell r="J1173">
            <v>1</v>
          </cell>
          <cell r="K1173" t="str">
            <v>Jablonec</v>
          </cell>
          <cell r="L1173">
            <v>90086</v>
          </cell>
          <cell r="M1173" t="str">
            <v>Slovenská republika</v>
          </cell>
          <cell r="N1173" t="str">
            <v>Hlavná 1, 90086 Jablonec</v>
          </cell>
          <cell r="O1173" t="str">
            <v>52195295</v>
          </cell>
          <cell r="P1173" t="str">
            <v>ochaba.matus1@gmail.com</v>
          </cell>
          <cell r="R1173" t="str">
            <v>2120986912</v>
          </cell>
          <cell r="S1173">
            <v>14688</v>
          </cell>
          <cell r="T1173">
            <v>12240</v>
          </cell>
          <cell r="U1173">
            <v>2448</v>
          </cell>
        </row>
        <row r="1174">
          <cell r="C1174" t="str">
            <v>09I02-03-V03-01181</v>
          </cell>
          <cell r="D1174" t="str">
            <v>Inovácia procesov logistiky spoločnosti Prima Poprad, s.r.o.</v>
          </cell>
          <cell r="E1174">
            <v>45462</v>
          </cell>
          <cell r="F1174">
            <v>45462.640717592592</v>
          </cell>
          <cell r="G1174" t="str">
            <v>Potrebné zaslať výzvu na doplnenie</v>
          </cell>
          <cell r="H1174" t="str">
            <v>PRIMA POPRAD, s.r.o.</v>
          </cell>
          <cell r="I1174" t="str">
            <v>Hlavná</v>
          </cell>
          <cell r="J1174" t="str">
            <v>4736/</v>
          </cell>
          <cell r="K1174" t="str">
            <v>Poprad</v>
          </cell>
          <cell r="L1174" t="str">
            <v>05951</v>
          </cell>
          <cell r="M1174" t="str">
            <v>Slovenská republika</v>
          </cell>
          <cell r="N1174" t="str">
            <v>Hlavná 4736/, 05951 Poprad</v>
          </cell>
          <cell r="O1174" t="str">
            <v>36488623</v>
          </cell>
          <cell r="P1174" t="str">
            <v>maros.matej@pscomponents.eu</v>
          </cell>
          <cell r="Q1174" t="str">
            <v>SK2020020904</v>
          </cell>
          <cell r="R1174" t="str">
            <v>2020020904</v>
          </cell>
          <cell r="S1174">
            <v>14866.5</v>
          </cell>
          <cell r="T1174">
            <v>14866.5</v>
          </cell>
          <cell r="U1174">
            <v>0</v>
          </cell>
        </row>
        <row r="1175">
          <cell r="C1175" t="str">
            <v>09I02-03-V03-01182</v>
          </cell>
          <cell r="D1175" t="str">
            <v>Zelené technológie</v>
          </cell>
          <cell r="E1175">
            <v>45464</v>
          </cell>
          <cell r="F1175">
            <v>45464.371550925927</v>
          </cell>
          <cell r="G1175" t="str">
            <v>Potrebné zaslať výzvu na doplnenie</v>
          </cell>
          <cell r="H1175" t="str">
            <v>WYW s.r.o.</v>
          </cell>
          <cell r="I1175" t="str">
            <v>Tehelna</v>
          </cell>
          <cell r="J1175">
            <v>357.125</v>
          </cell>
          <cell r="K1175" t="str">
            <v>Trnava</v>
          </cell>
          <cell r="L1175">
            <v>91701</v>
          </cell>
          <cell r="M1175" t="str">
            <v>Slovenská republika</v>
          </cell>
          <cell r="N1175" t="str">
            <v>Tehelna 357,125, 91701 Trnava</v>
          </cell>
          <cell r="O1175" t="str">
            <v>52857417</v>
          </cell>
          <cell r="P1175" t="str">
            <v>tt.rosin@gmail.com</v>
          </cell>
          <cell r="R1175" t="str">
            <v>2121172383</v>
          </cell>
          <cell r="S1175">
            <v>15000</v>
          </cell>
          <cell r="T1175">
            <v>12500</v>
          </cell>
          <cell r="U1175">
            <v>2500</v>
          </cell>
        </row>
        <row r="1176">
          <cell r="C1176" t="str">
            <v>09I02-03-V03-01183</v>
          </cell>
          <cell r="D1176" t="str">
            <v>Inovácia interných procesov, manažmentu zamestnancov, objednávok a komunikácie s klientmi prostredníctvom návrhu riešenia CRM systému</v>
          </cell>
          <cell r="E1176">
            <v>45464</v>
          </cell>
          <cell r="F1176">
            <v>45464.426689814813</v>
          </cell>
          <cell r="G1176" t="str">
            <v>Potrebné zaslať výzvu na doplnenie</v>
          </cell>
          <cell r="H1176" t="str">
            <v>FLOWERSLOVER s.r.o.</v>
          </cell>
          <cell r="I1176" t="str">
            <v>Bratislavská</v>
          </cell>
          <cell r="J1176">
            <v>1</v>
          </cell>
          <cell r="K1176" t="str">
            <v>Nitra</v>
          </cell>
          <cell r="L1176">
            <v>94901</v>
          </cell>
          <cell r="M1176" t="str">
            <v>Slovenská republika</v>
          </cell>
          <cell r="N1176" t="str">
            <v>Bratislavská 1, 94901 Nitra</v>
          </cell>
          <cell r="O1176" t="str">
            <v>52239349</v>
          </cell>
          <cell r="P1176" t="str">
            <v>info@flowerslover.sk</v>
          </cell>
          <cell r="R1176" t="str">
            <v>2120979520</v>
          </cell>
          <cell r="S1176">
            <v>15000</v>
          </cell>
          <cell r="T1176">
            <v>12500</v>
          </cell>
          <cell r="U1176">
            <v>2500</v>
          </cell>
        </row>
        <row r="1177">
          <cell r="C1177" t="str">
            <v>09I02-03-V03-01184</v>
          </cell>
          <cell r="D1177" t="str">
            <v>Inovácia interných procesov, manažmentu zamestnancov, objednávok a komunikácie s klientmi prostredníctvom návrhu riešenia CRM systému</v>
          </cell>
          <cell r="E1177">
            <v>45464</v>
          </cell>
          <cell r="F1177">
            <v>45464.42895833333</v>
          </cell>
          <cell r="G1177" t="str">
            <v>Potrebné zaslať výzvu na doplnenie</v>
          </cell>
          <cell r="H1177" t="str">
            <v>Spájame, s.r.o.</v>
          </cell>
          <cell r="I1177" t="str">
            <v>Pod Dúbravou</v>
          </cell>
          <cell r="J1177" t="str">
            <v>7/</v>
          </cell>
          <cell r="K1177" t="str">
            <v>Banská Bystrica</v>
          </cell>
          <cell r="L1177">
            <v>97409</v>
          </cell>
          <cell r="M1177" t="str">
            <v>Slovenská republika</v>
          </cell>
          <cell r="N1177" t="str">
            <v>Pod Dúbravou 7/, 97409 Banská Bystrica</v>
          </cell>
          <cell r="O1177" t="str">
            <v>47881704</v>
          </cell>
          <cell r="P1177" t="str">
            <v>eshopy@mt-okna.sk</v>
          </cell>
          <cell r="Q1177" t="str">
            <v>Sk2024163064</v>
          </cell>
          <cell r="R1177" t="str">
            <v>2024163064</v>
          </cell>
          <cell r="S1177">
            <v>15000</v>
          </cell>
          <cell r="T1177">
            <v>15000</v>
          </cell>
          <cell r="U1177">
            <v>0</v>
          </cell>
        </row>
        <row r="1178">
          <cell r="C1178" t="str">
            <v>09I02-03-V03-01185</v>
          </cell>
          <cell r="D1178" t="str">
            <v>Rozšírenie funkcionality portálu infosidlo.sk</v>
          </cell>
          <cell r="E1178">
            <v>45468</v>
          </cell>
          <cell r="F1178">
            <v>45468.354398148149</v>
          </cell>
          <cell r="G1178" t="str">
            <v>Potrebné zaslať výzvu na doplnenie</v>
          </cell>
          <cell r="H1178" t="str">
            <v>GreatFirm s. r. o.</v>
          </cell>
          <cell r="I1178" t="str">
            <v>Pentelská</v>
          </cell>
          <cell r="J1178">
            <v>1.8</v>
          </cell>
          <cell r="K1178" t="str">
            <v>Trhová Hradská</v>
          </cell>
          <cell r="L1178">
            <v>93013</v>
          </cell>
          <cell r="M1178" t="str">
            <v>Slovenská republika</v>
          </cell>
          <cell r="N1178" t="str">
            <v>Pentelská 1,8, 93013 Trhová Hradská</v>
          </cell>
          <cell r="O1178" t="str">
            <v>54361800</v>
          </cell>
          <cell r="P1178" t="str">
            <v>info@infosidlo.sk</v>
          </cell>
          <cell r="R1178" t="str">
            <v>2121644162</v>
          </cell>
          <cell r="S1178">
            <v>14025</v>
          </cell>
          <cell r="T1178">
            <v>11687.5</v>
          </cell>
          <cell r="U1178">
            <v>2337.5</v>
          </cell>
        </row>
        <row r="1179">
          <cell r="C1179" t="str">
            <v>09I02-03-V03-01186</v>
          </cell>
          <cell r="D1179" t="str">
            <v>Návrh a vývoj architektúry zákazníckeho portálu</v>
          </cell>
          <cell r="E1179">
            <v>45468</v>
          </cell>
          <cell r="F1179">
            <v>45468.466493055559</v>
          </cell>
          <cell r="G1179" t="str">
            <v>Potrebné zaslať výzvu na doplnenie</v>
          </cell>
          <cell r="H1179" t="str">
            <v>bMobile Smart s. r. o.</v>
          </cell>
          <cell r="I1179" t="str">
            <v>Karpatské námestie</v>
          </cell>
          <cell r="J1179" t="str">
            <v>7770/10A</v>
          </cell>
          <cell r="K1179" t="str">
            <v>Bratislava - mestská časť Rača</v>
          </cell>
          <cell r="L1179">
            <v>83106</v>
          </cell>
          <cell r="M1179" t="str">
            <v>Slovenská republika</v>
          </cell>
          <cell r="N1179" t="str">
            <v>Karpatské námestie 7770/10A, 83106 Bratislava - mestská časť Rača</v>
          </cell>
          <cell r="O1179" t="str">
            <v>55372031</v>
          </cell>
          <cell r="P1179" t="str">
            <v>hemala@bmobile.cz</v>
          </cell>
          <cell r="Q1179" t="str">
            <v>SK2121969597</v>
          </cell>
          <cell r="R1179" t="str">
            <v>2121969597</v>
          </cell>
          <cell r="S1179">
            <v>15000</v>
          </cell>
          <cell r="T1179">
            <v>15000</v>
          </cell>
          <cell r="U1179">
            <v>0</v>
          </cell>
        </row>
        <row r="1180">
          <cell r="C1180" t="str">
            <v>09I02-03-V03-01187</v>
          </cell>
          <cell r="D1180" t="str">
            <v>Elektronizácia dokladov a služieb, tvorba elektronických dokladov a ich odosielanie</v>
          </cell>
          <cell r="E1180">
            <v>45468</v>
          </cell>
          <cell r="F1180">
            <v>45468.570821759262</v>
          </cell>
          <cell r="G1180" t="str">
            <v>Potrebné zaslať výzvu na doplnenie</v>
          </cell>
          <cell r="H1180" t="str">
            <v>LEBECO s.r.o.</v>
          </cell>
          <cell r="I1180" t="str">
            <v>Remeselnícka</v>
          </cell>
          <cell r="J1180">
            <v>1024.25</v>
          </cell>
          <cell r="K1180" t="str">
            <v>Kolárovo</v>
          </cell>
          <cell r="L1180">
            <v>94603</v>
          </cell>
          <cell r="M1180" t="str">
            <v>Slovenská republika</v>
          </cell>
          <cell r="N1180" t="str">
            <v>Remeselnícka 1024,25, 94603 Kolárovo</v>
          </cell>
          <cell r="O1180" t="str">
            <v>47544783</v>
          </cell>
          <cell r="P1180" t="str">
            <v>levai@lebeco.sk</v>
          </cell>
          <cell r="Q1180" t="str">
            <v>SK2023935749</v>
          </cell>
          <cell r="R1180" t="str">
            <v>2023935749</v>
          </cell>
          <cell r="S1180">
            <v>13175</v>
          </cell>
          <cell r="T1180">
            <v>13175</v>
          </cell>
          <cell r="U1180">
            <v>0</v>
          </cell>
        </row>
        <row r="1181">
          <cell r="C1181" t="str">
            <v>09I02-03-V03-01188</v>
          </cell>
          <cell r="D1181" t="str">
            <v>Inovácia interných procesov, manažmentu zamestnancov, objednávok a komunikácie s klientmi prostredníctvom návrhu riešenia CRM systému</v>
          </cell>
          <cell r="E1181">
            <v>45468</v>
          </cell>
          <cell r="F1181">
            <v>45468.894583333335</v>
          </cell>
          <cell r="G1181" t="str">
            <v>Potrebné zaslať výzvu na doplnenie</v>
          </cell>
          <cell r="H1181" t="str">
            <v>WTP s.r.o.</v>
          </cell>
          <cell r="I1181" t="str">
            <v>Veľká Budafa</v>
          </cell>
          <cell r="J1181" t="str">
            <v>80/</v>
          </cell>
          <cell r="K1181" t="str">
            <v>Holice</v>
          </cell>
          <cell r="L1181">
            <v>93034</v>
          </cell>
          <cell r="M1181" t="str">
            <v>Slovenská republika</v>
          </cell>
          <cell r="N1181" t="str">
            <v>Veľká Budafa 80/, 93034 Holice</v>
          </cell>
          <cell r="O1181" t="str">
            <v>45508143</v>
          </cell>
          <cell r="P1181" t="str">
            <v>info@dvereaklucky.sk</v>
          </cell>
          <cell r="Q1181" t="str">
            <v>SK2023023706</v>
          </cell>
          <cell r="R1181" t="str">
            <v>2023023706</v>
          </cell>
          <cell r="S1181">
            <v>15000</v>
          </cell>
          <cell r="T1181">
            <v>15000</v>
          </cell>
          <cell r="U1181">
            <v>0</v>
          </cell>
        </row>
        <row r="1182">
          <cell r="C1182" t="str">
            <v>09I02-03-V03-01189</v>
          </cell>
          <cell r="D1182" t="str">
            <v>Inovácia interných procesov, výroby, manažmentu zamestnancov, objednávok a komunikácie s klientmi prostredníctvom návrhu riešenia CRM systému</v>
          </cell>
          <cell r="E1182">
            <v>45468</v>
          </cell>
          <cell r="F1182">
            <v>45468.908888888887</v>
          </cell>
          <cell r="G1182" t="str">
            <v>Potrebné zaslať výzvu na doplnenie</v>
          </cell>
          <cell r="H1182" t="str">
            <v>cad-wood DOORS s.r.o.</v>
          </cell>
          <cell r="I1182" t="str">
            <v>Veľká Budafa</v>
          </cell>
          <cell r="J1182" t="str">
            <v>80/</v>
          </cell>
          <cell r="K1182" t="str">
            <v>Holice</v>
          </cell>
          <cell r="L1182">
            <v>93034</v>
          </cell>
          <cell r="M1182" t="str">
            <v>Slovenská republika</v>
          </cell>
          <cell r="N1182" t="str">
            <v>Veľká Budafa 80/, 93034 Holice</v>
          </cell>
          <cell r="O1182" t="str">
            <v>44774940</v>
          </cell>
          <cell r="P1182" t="str">
            <v>info@dvereaklucky.sk</v>
          </cell>
          <cell r="Q1182" t="str">
            <v>SK2022821779</v>
          </cell>
          <cell r="R1182" t="str">
            <v>2022821779</v>
          </cell>
          <cell r="S1182">
            <v>15000</v>
          </cell>
          <cell r="T1182">
            <v>15000</v>
          </cell>
          <cell r="U1182">
            <v>0</v>
          </cell>
        </row>
        <row r="1183">
          <cell r="C1183" t="str">
            <v>09I02-03-V03-01190</v>
          </cell>
          <cell r="D1183" t="str">
            <v>Inovácia interných procesov, manažmentu zamestnancov, objednávok a komunikácie s klientmi prostredníctvom návrhu riešenia CRM systému</v>
          </cell>
          <cell r="E1183">
            <v>45468</v>
          </cell>
          <cell r="F1183">
            <v>45468.915300925924</v>
          </cell>
          <cell r="G1183" t="str">
            <v>Potrebné zaslať výzvu na doplnenie</v>
          </cell>
          <cell r="H1183" t="str">
            <v>WOW Design s.r.o.</v>
          </cell>
          <cell r="I1183" t="str">
            <v>Nová Osada</v>
          </cell>
          <cell r="J1183">
            <v>827</v>
          </cell>
          <cell r="K1183" t="str">
            <v>Dunajská Streda</v>
          </cell>
          <cell r="L1183">
            <v>92901</v>
          </cell>
          <cell r="M1183" t="str">
            <v>Slovenská republika</v>
          </cell>
          <cell r="N1183" t="str">
            <v>Nová Osada 827, 92901 Dunajská Streda</v>
          </cell>
          <cell r="O1183" t="str">
            <v>55455816</v>
          </cell>
          <cell r="P1183" t="str">
            <v>info@dvereaklucky.sk</v>
          </cell>
          <cell r="Q1183" t="str">
            <v>SK2122000782</v>
          </cell>
          <cell r="R1183" t="str">
            <v>2122000782</v>
          </cell>
          <cell r="S1183">
            <v>0</v>
          </cell>
          <cell r="T1183">
            <v>0</v>
          </cell>
          <cell r="U1183">
            <v>0</v>
          </cell>
        </row>
        <row r="1184">
          <cell r="C1184" t="str">
            <v>09I02-03-V03-01191</v>
          </cell>
          <cell r="D1184" t="str">
            <v>Inovácia interných procesov, manažmentu zamestnancov, objednávok a komunikácie s klientmi prostredníctvom návrhu riešenia CRM systému</v>
          </cell>
          <cell r="E1184">
            <v>45469</v>
          </cell>
          <cell r="F1184">
            <v>45469.964398148149</v>
          </cell>
          <cell r="G1184" t="str">
            <v>-</v>
          </cell>
          <cell r="H1184" t="str">
            <v>Beáta Šuhajdová</v>
          </cell>
          <cell r="I1184" t="str">
            <v>Podlavická cesta</v>
          </cell>
          <cell r="J1184">
            <v>222.48275862068965</v>
          </cell>
          <cell r="K1184" t="str">
            <v>Banská Bystrica</v>
          </cell>
          <cell r="L1184">
            <v>97409</v>
          </cell>
          <cell r="M1184" t="str">
            <v>Slovenská republika</v>
          </cell>
          <cell r="N1184" t="str">
            <v>Podlavická cesta 222,48275862069, 97409 Banská Bystrica</v>
          </cell>
          <cell r="O1184" t="str">
            <v>54330220</v>
          </cell>
          <cell r="P1184" t="str">
            <v>beata.suhajdova@gmail.com</v>
          </cell>
          <cell r="R1184" t="str">
            <v>1120141517</v>
          </cell>
          <cell r="S1184">
            <v>15000</v>
          </cell>
          <cell r="T1184">
            <v>12500</v>
          </cell>
          <cell r="U1184">
            <v>2500</v>
          </cell>
        </row>
        <row r="1185">
          <cell r="C1185" t="str">
            <v>09I02-03-V03-01192</v>
          </cell>
          <cell r="D1185" t="str">
            <v>Inovácia interných procesov, manažmentu zamestnancov, objednávok a komunikácie s klientmi prostredníctvom návrhu riešenia CRM systému</v>
          </cell>
          <cell r="E1185">
            <v>45470</v>
          </cell>
          <cell r="F1185">
            <v>45470.553368055553</v>
          </cell>
          <cell r="G1185" t="str">
            <v>Potrebné zaslať výzvu na doplnenie</v>
          </cell>
          <cell r="H1185" t="str">
            <v>RPW s. r. o.</v>
          </cell>
          <cell r="I1185" t="str">
            <v>Strojárska</v>
          </cell>
          <cell r="J1185" t="str">
            <v>4434/</v>
          </cell>
          <cell r="K1185" t="str">
            <v>Snina</v>
          </cell>
          <cell r="L1185" t="str">
            <v>06901</v>
          </cell>
          <cell r="M1185" t="str">
            <v>Slovenská republika</v>
          </cell>
          <cell r="N1185" t="str">
            <v>Strojárska 4434/, 06901 Snina</v>
          </cell>
          <cell r="O1185" t="str">
            <v>53333560</v>
          </cell>
          <cell r="P1185" t="str">
            <v>scerbak.jano@gmail.com</v>
          </cell>
          <cell r="Q1185" t="str">
            <v>SK2121344885</v>
          </cell>
          <cell r="R1185" t="str">
            <v>2121344885</v>
          </cell>
          <cell r="S1185">
            <v>15000</v>
          </cell>
          <cell r="T1185">
            <v>15000</v>
          </cell>
          <cell r="U1185">
            <v>0</v>
          </cell>
        </row>
        <row r="1186">
          <cell r="C1186" t="str">
            <v>09I02-03-V03-01193</v>
          </cell>
          <cell r="D1186" t="str">
            <v>Návrh individualizovaného riešenia pre pokročilú klientsku zónu</v>
          </cell>
          <cell r="E1186">
            <v>45470</v>
          </cell>
          <cell r="F1186">
            <v>45470.93037037037</v>
          </cell>
          <cell r="G1186" t="str">
            <v>Potrebné zaslať výzvu na doplnenie</v>
          </cell>
          <cell r="H1186" t="str">
            <v>FENIQS APEX SLOVAKIA s. r. o.</v>
          </cell>
          <cell r="I1186" t="str">
            <v>Južná trieda</v>
          </cell>
          <cell r="J1186">
            <v>32.8125</v>
          </cell>
          <cell r="K1186" t="str">
            <v>Košice - mestská časť Juh</v>
          </cell>
          <cell r="L1186" t="str">
            <v>04001</v>
          </cell>
          <cell r="M1186" t="str">
            <v>Slovenská republika</v>
          </cell>
          <cell r="N1186" t="str">
            <v>Južná trieda 32,8125, 04001 Košice - mestská časť Juh</v>
          </cell>
          <cell r="O1186" t="str">
            <v>55595952</v>
          </cell>
          <cell r="P1186" t="str">
            <v>rastislav.novobilsky@isdfeniqs.com</v>
          </cell>
          <cell r="Q1186" t="str">
            <v>SK212 20 32 319</v>
          </cell>
          <cell r="R1186" t="str">
            <v>212 20 32 319</v>
          </cell>
          <cell r="S1186">
            <v>15000</v>
          </cell>
          <cell r="T1186">
            <v>15000</v>
          </cell>
          <cell r="U1186">
            <v>0</v>
          </cell>
        </row>
        <row r="1187">
          <cell r="C1187" t="str">
            <v>09I02-03-V03-01194</v>
          </cell>
          <cell r="D1187" t="str">
            <v>Analýza a in vitro testovanie biologického účinku esenciálneho oleja Juniperus oxycedrus a jeho synergického účinku po syntéze kovových nanočastíc voči multirezistentným biofilm tvoriacim baktériám</v>
          </cell>
          <cell r="E1187">
            <v>45474</v>
          </cell>
          <cell r="F1187">
            <v>45474.473009259258</v>
          </cell>
          <cell r="G1187" t="str">
            <v>Potrebné zaslať výzvu na doplnenie</v>
          </cell>
          <cell r="H1187" t="str">
            <v>OLD HEROLD, s.r.o.</v>
          </cell>
          <cell r="I1187" t="str">
            <v>Bratislavská</v>
          </cell>
          <cell r="J1187">
            <v>1</v>
          </cell>
          <cell r="K1187" t="str">
            <v>Trenčín</v>
          </cell>
          <cell r="L1187">
            <v>91105</v>
          </cell>
          <cell r="M1187" t="str">
            <v>Slovenská republika</v>
          </cell>
          <cell r="N1187" t="str">
            <v>Bratislavská 1, 91105 Trenčín</v>
          </cell>
          <cell r="O1187" t="str">
            <v>36380547</v>
          </cell>
          <cell r="P1187" t="str">
            <v>sekretariat@oldherold.sk</v>
          </cell>
          <cell r="Q1187" t="str">
            <v>SK2020102513</v>
          </cell>
          <cell r="R1187" t="str">
            <v>2020102513</v>
          </cell>
          <cell r="S1187">
            <v>0</v>
          </cell>
          <cell r="T1187">
            <v>0</v>
          </cell>
          <cell r="U1187">
            <v>0</v>
          </cell>
        </row>
        <row r="1188">
          <cell r="C1188" t="str">
            <v>09I02-03-V03-01195</v>
          </cell>
          <cell r="D1188" t="str">
            <v>Inovácia interných procesov, manažmentu zamestnancov, objednávok a komunikácie s klientmi prostredníctvom návrhu riešenia CRM systému</v>
          </cell>
          <cell r="E1188">
            <v>45475</v>
          </cell>
          <cell r="F1188">
            <v>45475.565567129626</v>
          </cell>
          <cell r="G1188" t="str">
            <v>Potrebné zaslať výzvu na doplnenie</v>
          </cell>
          <cell r="H1188" t="str">
            <v>Ing. Stanislav Zavarský - Drevo Styl</v>
          </cell>
          <cell r="I1188" t="str">
            <v>NEVYPLNENE</v>
          </cell>
          <cell r="J1188">
            <v>14.223684210526315</v>
          </cell>
          <cell r="K1188" t="str">
            <v>Hlohovec</v>
          </cell>
          <cell r="L1188">
            <v>92003</v>
          </cell>
          <cell r="M1188" t="str">
            <v>Slovenská republika</v>
          </cell>
          <cell r="N1188" t="str">
            <v>NEVYPLNENE 14,2236842105263, 92003 Hlohovec</v>
          </cell>
          <cell r="O1188" t="str">
            <v>33437564</v>
          </cell>
          <cell r="P1188" t="str">
            <v>info@drevostyl.sk</v>
          </cell>
          <cell r="Q1188" t="str">
            <v>SK1020323898</v>
          </cell>
          <cell r="R1188" t="str">
            <v>1020323898</v>
          </cell>
          <cell r="S1188">
            <v>15000</v>
          </cell>
          <cell r="T1188">
            <v>15000</v>
          </cell>
          <cell r="U1188">
            <v>0</v>
          </cell>
        </row>
        <row r="1189">
          <cell r="C1189" t="str">
            <v>09I02-03-V03-01196</v>
          </cell>
          <cell r="D1189" t="str">
            <v>Príprava CRM systému na zber leadov</v>
          </cell>
          <cell r="E1189">
            <v>45488</v>
          </cell>
          <cell r="F1189">
            <v>45488.648240740738</v>
          </cell>
          <cell r="G1189" t="str">
            <v>Potrebné zaslať výzvu na doplnenie</v>
          </cell>
          <cell r="H1189" t="str">
            <v>ARRI s.r.o.</v>
          </cell>
          <cell r="I1189" t="str">
            <v>Budovateľská</v>
          </cell>
          <cell r="J1189" t="str">
            <v>890/20</v>
          </cell>
          <cell r="K1189" t="str">
            <v>Okoč</v>
          </cell>
          <cell r="L1189">
            <v>93028</v>
          </cell>
          <cell r="M1189" t="str">
            <v>Slovenská republika</v>
          </cell>
          <cell r="N1189" t="str">
            <v>Budovateľská 890/20, 93028 Okoč</v>
          </cell>
          <cell r="O1189">
            <v>46715169</v>
          </cell>
          <cell r="P1189" t="str">
            <v>strecha@strecha.ws</v>
          </cell>
          <cell r="Q1189" t="str">
            <v>SK2023538308</v>
          </cell>
          <cell r="R1189">
            <v>2023538308</v>
          </cell>
          <cell r="S1189">
            <v>14280</v>
          </cell>
          <cell r="T1189">
            <v>14280</v>
          </cell>
          <cell r="U1189">
            <v>0</v>
          </cell>
        </row>
        <row r="1190">
          <cell r="C1190" t="str">
            <v>09I02-03-V03-01197</v>
          </cell>
          <cell r="D1190" t="str">
            <v>Finalizácia ERP/CRM systému</v>
          </cell>
          <cell r="E1190">
            <v>45488</v>
          </cell>
          <cell r="F1190">
            <v>45488.811261574076</v>
          </cell>
          <cell r="G1190" t="str">
            <v>Potrebné zaslať výzvu na doplnenie</v>
          </cell>
          <cell r="H1190" t="str">
            <v>Villatesta, s.r.o.</v>
          </cell>
          <cell r="I1190" t="str">
            <v>Ul. slobody</v>
          </cell>
          <cell r="J1190" t="str">
            <v>3235/15</v>
          </cell>
          <cell r="K1190" t="str">
            <v>Komárno</v>
          </cell>
          <cell r="L1190">
            <v>94501</v>
          </cell>
          <cell r="M1190" t="str">
            <v>Slovenská republika</v>
          </cell>
          <cell r="N1190" t="str">
            <v>Ul. slobody 3235/15, 94501 Komárno</v>
          </cell>
          <cell r="O1190">
            <v>36726699</v>
          </cell>
          <cell r="P1190" t="str">
            <v>attila.fazekas@villatesta.sk</v>
          </cell>
          <cell r="Q1190" t="str">
            <v>SK2022311302</v>
          </cell>
          <cell r="R1190">
            <v>2022311302</v>
          </cell>
          <cell r="S1190">
            <v>14093</v>
          </cell>
          <cell r="T1190">
            <v>14093</v>
          </cell>
          <cell r="U1190">
            <v>0</v>
          </cell>
        </row>
        <row r="1191">
          <cell r="C1191" t="str">
            <v>09I02-03-V03-01198</v>
          </cell>
          <cell r="D1191" t="str">
            <v>Automatizácia prijímania a vybavovania objednávok pizze s možnosťou online platieb</v>
          </cell>
          <cell r="E1191">
            <v>45488</v>
          </cell>
          <cell r="F1191">
            <v>45488.962129629632</v>
          </cell>
          <cell r="G1191" t="str">
            <v>Potrebné zaslať výzvu na doplnenie</v>
          </cell>
          <cell r="H1191" t="str">
            <v>P.D.KAT. spol. s r.o.</v>
          </cell>
          <cell r="I1191" t="str">
            <v>Ulica vojvodcu Árpáda</v>
          </cell>
          <cell r="J1191" t="str">
            <v>7502/47</v>
          </cell>
          <cell r="K1191" t="str">
            <v>Dunajská Streda</v>
          </cell>
          <cell r="L1191">
            <v>92901</v>
          </cell>
          <cell r="M1191" t="str">
            <v>Slovenská republika</v>
          </cell>
          <cell r="N1191" t="str">
            <v>Ulica vojvodcu Árpáda 7502/47, 92901 Dunajská Streda</v>
          </cell>
          <cell r="O1191">
            <v>36275921</v>
          </cell>
          <cell r="P1191" t="str">
            <v>peto687@gmail.com</v>
          </cell>
          <cell r="Q1191" t="str">
            <v>SK2022071436</v>
          </cell>
          <cell r="R1191">
            <v>2022071436</v>
          </cell>
          <cell r="S1191">
            <v>14365</v>
          </cell>
          <cell r="T1191">
            <v>14365</v>
          </cell>
          <cell r="U1191">
            <v>0</v>
          </cell>
        </row>
        <row r="1192">
          <cell r="C1192" t="str">
            <v>09I02-03-V03-01199</v>
          </cell>
          <cell r="D1192" t="str">
            <v>AI-Powered Customer Insight</v>
          </cell>
          <cell r="E1192">
            <v>45490</v>
          </cell>
          <cell r="F1192">
            <v>45490.566828703704</v>
          </cell>
          <cell r="G1192" t="str">
            <v>Potrebné zaslať výzvu na doplnenie</v>
          </cell>
          <cell r="H1192" t="str">
            <v>Superponuky s.r.o.</v>
          </cell>
          <cell r="I1192" t="str">
            <v>Lehota</v>
          </cell>
          <cell r="J1192" t="str">
            <v>822/</v>
          </cell>
          <cell r="K1192" t="str">
            <v>Lehota</v>
          </cell>
          <cell r="L1192">
            <v>95136</v>
          </cell>
          <cell r="M1192" t="str">
            <v>Slovenská republika</v>
          </cell>
          <cell r="N1192" t="str">
            <v>Lehota 822/, 95136 Lehota</v>
          </cell>
          <cell r="O1192">
            <v>55814646</v>
          </cell>
          <cell r="P1192" t="str">
            <v>dudas@superponuky.sk</v>
          </cell>
          <cell r="R1192">
            <v>2122154430</v>
          </cell>
          <cell r="S1192">
            <v>14912.4</v>
          </cell>
          <cell r="T1192">
            <v>12427</v>
          </cell>
          <cell r="U1192">
            <v>2485.3999999999996</v>
          </cell>
        </row>
        <row r="1193">
          <cell r="C1193" t="str">
            <v>09I02-03-V03-01200</v>
          </cell>
          <cell r="D1193" t="str">
            <v>Inovácia interných procesov, manažmentu zamestnancov, objednávok a komunikácie s klientmi prostredníctvom návrhu riešenia CRM systému</v>
          </cell>
          <cell r="E1193">
            <v>45491</v>
          </cell>
          <cell r="F1193">
            <v>45491.454548611109</v>
          </cell>
          <cell r="G1193" t="str">
            <v>Potrebné zaslať výzvu na doplnenie</v>
          </cell>
          <cell r="H1193" t="str">
            <v>KAREL, s.r.o.</v>
          </cell>
          <cell r="I1193" t="str">
            <v>Bartókova</v>
          </cell>
          <cell r="J1193" t="str">
            <v>4705/2</v>
          </cell>
          <cell r="K1193" t="str">
            <v>Bratislava - mestská časť Staré Mesto</v>
          </cell>
          <cell r="L1193">
            <v>81102</v>
          </cell>
          <cell r="M1193" t="str">
            <v>Slovenská republika</v>
          </cell>
          <cell r="N1193" t="str">
            <v>Bartókova 4705/2, 81102 Bratislava - mestská časť Staré Mesto</v>
          </cell>
          <cell r="O1193">
            <v>50744003</v>
          </cell>
          <cell r="P1193" t="str">
            <v>karel@sazo.sk</v>
          </cell>
          <cell r="R1193">
            <v>2120618698</v>
          </cell>
          <cell r="S1193">
            <v>15000</v>
          </cell>
          <cell r="T1193">
            <v>12500</v>
          </cell>
          <cell r="U1193">
            <v>2500</v>
          </cell>
        </row>
        <row r="1194">
          <cell r="C1194" t="str">
            <v>09I02-03-V03-01201</v>
          </cell>
          <cell r="D1194" t="str">
            <v>Inovácia interných procesov, manažmentu zamestnancov, objednávok a komunikácie s klientmi prostredníctvom návrhu riešenia CRM systému</v>
          </cell>
          <cell r="E1194">
            <v>45491</v>
          </cell>
          <cell r="F1194">
            <v>45491.45585648148</v>
          </cell>
          <cell r="G1194" t="str">
            <v>Potrebné zaslať výzvu na doplnenie</v>
          </cell>
          <cell r="H1194" t="str">
            <v>KAREL I s. r. o.</v>
          </cell>
          <cell r="I1194" t="str">
            <v>Bartókova</v>
          </cell>
          <cell r="J1194" t="str">
            <v>4705/2</v>
          </cell>
          <cell r="K1194" t="str">
            <v>Bratislava - mestská časť Staré Mesto</v>
          </cell>
          <cell r="L1194">
            <v>81102</v>
          </cell>
          <cell r="M1194" t="str">
            <v>Slovenská republika</v>
          </cell>
          <cell r="N1194" t="str">
            <v>Bartókova 4705/2, 81102 Bratislava - mestská časť Staré Mesto</v>
          </cell>
          <cell r="O1194">
            <v>55710310</v>
          </cell>
          <cell r="P1194" t="str">
            <v>karel@sazo.sk</v>
          </cell>
          <cell r="R1194">
            <v>2122060336</v>
          </cell>
          <cell r="S1194">
            <v>15000</v>
          </cell>
          <cell r="T1194">
            <v>12500</v>
          </cell>
          <cell r="U1194">
            <v>2500</v>
          </cell>
        </row>
        <row r="1195">
          <cell r="C1195" t="str">
            <v>09I02-03-V03-01202</v>
          </cell>
          <cell r="D1195" t="str">
            <v>Inovácia interných procesov, manažmentu zamestnancov, objednávok a komunikácie s klientmi prostredníctvom návrhu riešenia CRM systému</v>
          </cell>
          <cell r="E1195">
            <v>45491</v>
          </cell>
          <cell r="F1195">
            <v>45491.462488425925</v>
          </cell>
          <cell r="G1195" t="str">
            <v>Potrebné zaslať výzvu na doplnenie</v>
          </cell>
          <cell r="H1195" t="str">
            <v>EKOPROFIL SERVIS, s. r. o.</v>
          </cell>
          <cell r="I1195" t="str">
            <v>Kamenná</v>
          </cell>
          <cell r="J1195" t="str">
            <v>4/</v>
          </cell>
          <cell r="K1195" t="str">
            <v>Žilina</v>
          </cell>
          <cell r="L1195" t="str">
            <v>01001</v>
          </cell>
          <cell r="M1195" t="str">
            <v>Slovenská republika</v>
          </cell>
          <cell r="N1195" t="str">
            <v>Kamenná 4/, 01001 Žilina</v>
          </cell>
          <cell r="O1195">
            <v>52812227</v>
          </cell>
          <cell r="P1195" t="str">
            <v>pecko.t@ekoprofil.sk</v>
          </cell>
          <cell r="R1195">
            <v>2121146478</v>
          </cell>
          <cell r="S1195">
            <v>15000</v>
          </cell>
          <cell r="T1195">
            <v>12500</v>
          </cell>
          <cell r="U1195">
            <v>2500</v>
          </cell>
        </row>
        <row r="1196">
          <cell r="C1196" t="str">
            <v>09I02-03-V03-01203</v>
          </cell>
          <cell r="D1196" t="str">
            <v>Inovácia interných procesov, manažmentu zamestnancov, objednávok a komunikácie s klientmi prostredníctvom návrhu riešenia CRM systému</v>
          </cell>
          <cell r="E1196">
            <v>45491</v>
          </cell>
          <cell r="F1196">
            <v>45491.466828703706</v>
          </cell>
          <cell r="G1196" t="str">
            <v>Potrebné zaslať výzvu na doplnenie</v>
          </cell>
          <cell r="H1196" t="str">
            <v>EKOPROFIL MONT, s. r. o.</v>
          </cell>
          <cell r="I1196" t="str">
            <v>Kamenná</v>
          </cell>
          <cell r="J1196" t="str">
            <v>4/</v>
          </cell>
          <cell r="K1196" t="str">
            <v>Žilina</v>
          </cell>
          <cell r="L1196" t="str">
            <v>01001</v>
          </cell>
          <cell r="M1196" t="str">
            <v>Slovenská republika</v>
          </cell>
          <cell r="N1196" t="str">
            <v>Kamenná 4/, 01001 Žilina</v>
          </cell>
          <cell r="O1196">
            <v>44043236</v>
          </cell>
          <cell r="P1196" t="str">
            <v>pecko.t@ekoprofil.sk</v>
          </cell>
          <cell r="R1196">
            <v>2022570924</v>
          </cell>
          <cell r="S1196">
            <v>15000</v>
          </cell>
          <cell r="T1196">
            <v>12500</v>
          </cell>
          <cell r="U1196">
            <v>2500</v>
          </cell>
        </row>
        <row r="1197">
          <cell r="C1197" t="str">
            <v>09I02-03-V03-01204</v>
          </cell>
          <cell r="D1197" t="str">
            <v>Analýza uskutočniteľnosti vstupu na španielsky trh a vývoj inovácií do interných procesov spoločnosti</v>
          </cell>
          <cell r="E1197">
            <v>45492</v>
          </cell>
          <cell r="G1197" t="str">
            <v>-</v>
          </cell>
          <cell r="H1197" t="str">
            <v>Matej Uram</v>
          </cell>
          <cell r="I1197" t="str">
            <v>Cesta na štadión</v>
          </cell>
          <cell r="J1197">
            <v>27.807692307692307</v>
          </cell>
          <cell r="K1197" t="str">
            <v>Banská Bystrica</v>
          </cell>
          <cell r="L1197">
            <v>97404</v>
          </cell>
          <cell r="M1197" t="str">
            <v>Slovenská republika</v>
          </cell>
          <cell r="N1197" t="str">
            <v>Cesta na štadión 27,8076923076923, 97404 Banská Bystrica</v>
          </cell>
          <cell r="O1197" t="str">
            <v>FO</v>
          </cell>
          <cell r="P1197" t="str">
            <v>dominika@forbestclients.com</v>
          </cell>
          <cell r="S1197">
            <v>0</v>
          </cell>
          <cell r="T1197">
            <v>0</v>
          </cell>
          <cell r="U1197">
            <v>0</v>
          </cell>
        </row>
        <row r="1198">
          <cell r="C1198" t="str">
            <v>09I02-03-V03-01205</v>
          </cell>
          <cell r="D1198" t="str">
            <v>Inovácia interných procesov, manažmentu zamestnancov, objednávok a komunikácie s klientmi prostredníctvom návrhu riešenia CRM systému</v>
          </cell>
          <cell r="E1198">
            <v>45494</v>
          </cell>
          <cell r="F1198">
            <v>45494.882557870369</v>
          </cell>
          <cell r="G1198" t="str">
            <v>Potrebné zaslať výzvu na doplnenie</v>
          </cell>
          <cell r="H1198" t="str">
            <v>KLINER PLUS s. r. o.</v>
          </cell>
          <cell r="I1198" t="str">
            <v>Ulica Vladimíra Clementisa</v>
          </cell>
          <cell r="J1198">
            <v>189.8</v>
          </cell>
          <cell r="K1198" t="str">
            <v>Trnava</v>
          </cell>
          <cell r="L1198">
            <v>91701</v>
          </cell>
          <cell r="M1198" t="str">
            <v>Slovenská republika</v>
          </cell>
          <cell r="N1198" t="str">
            <v>Ulica Vladimíra Clementisa 189,8, 91701 Trnava</v>
          </cell>
          <cell r="O1198" t="str">
            <v>50475029</v>
          </cell>
          <cell r="P1198" t="str">
            <v>info@klinerplus.sk</v>
          </cell>
          <cell r="R1198" t="str">
            <v>2120346041</v>
          </cell>
          <cell r="S1198">
            <v>15000</v>
          </cell>
          <cell r="T1198">
            <v>12500</v>
          </cell>
          <cell r="U1198">
            <v>2500</v>
          </cell>
        </row>
        <row r="1199">
          <cell r="C1199" t="str">
            <v>09I02-03-V03-01206</v>
          </cell>
          <cell r="D1199" t="str">
            <v>Vývoj objednávkového systému I2B a I2I pre odberateľov spoločnosti</v>
          </cell>
          <cell r="E1199">
            <v>45496</v>
          </cell>
          <cell r="F1199">
            <v>45496.453865740739</v>
          </cell>
          <cell r="G1199" t="str">
            <v>Potrebné zaslať výzvu na doplnenie</v>
          </cell>
          <cell r="H1199" t="str">
            <v>LINDITEX s.r.o.</v>
          </cell>
          <cell r="I1199" t="str">
            <v>Esterházyovcov</v>
          </cell>
          <cell r="J1199">
            <v>22.294117647058822</v>
          </cell>
          <cell r="K1199" t="str">
            <v>Vozokany</v>
          </cell>
          <cell r="L1199">
            <v>92505</v>
          </cell>
          <cell r="M1199" t="str">
            <v>Slovenská republika</v>
          </cell>
          <cell r="N1199" t="str">
            <v>Esterházyovcov 22,2941176470588, 92505 Vozokany</v>
          </cell>
          <cell r="O1199" t="str">
            <v>51333911</v>
          </cell>
          <cell r="P1199" t="str">
            <v>lindi@lindi.sk</v>
          </cell>
          <cell r="Q1199" t="str">
            <v>SK2120676811</v>
          </cell>
          <cell r="R1199" t="str">
            <v>2120676811</v>
          </cell>
          <cell r="S1199">
            <v>14025</v>
          </cell>
          <cell r="T1199">
            <v>14025</v>
          </cell>
          <cell r="U1199">
            <v>0</v>
          </cell>
        </row>
        <row r="1200">
          <cell r="C1200" t="str">
            <v>09I02-03-V03-01207</v>
          </cell>
          <cell r="D1200" t="str">
            <v>Analýza a vývoj retailového systému</v>
          </cell>
          <cell r="E1200">
            <v>45496</v>
          </cell>
          <cell r="F1200">
            <v>45496.654097222221</v>
          </cell>
          <cell r="G1200" t="str">
            <v>Potrebné zaslať výzvu na doplnenie</v>
          </cell>
          <cell r="H1200" t="str">
            <v>T P D , spoločnosť s ručením obmedzeným T P D , spol. s r.o. /v skratke/</v>
          </cell>
          <cell r="I1200" t="str">
            <v>Farského</v>
          </cell>
          <cell r="J1200">
            <v>137.30769230769232</v>
          </cell>
          <cell r="K1200" t="str">
            <v>Bratislava - mestská časť Petržalka</v>
          </cell>
          <cell r="L1200">
            <v>85101</v>
          </cell>
          <cell r="M1200" t="str">
            <v>Slovenská republika</v>
          </cell>
          <cell r="N1200" t="str">
            <v>Farského 137,307692307692, 85101 Bratislava - mestská časť Petržalka</v>
          </cell>
          <cell r="O1200" t="str">
            <v>17329060</v>
          </cell>
          <cell r="P1200" t="str">
            <v>frantisek.majtan@tpd.sk</v>
          </cell>
          <cell r="Q1200" t="str">
            <v>SK2020350090</v>
          </cell>
          <cell r="R1200" t="str">
            <v>2020350090</v>
          </cell>
          <cell r="S1200">
            <v>15000</v>
          </cell>
          <cell r="T1200">
            <v>15000</v>
          </cell>
          <cell r="U1200">
            <v>0</v>
          </cell>
        </row>
        <row r="1201">
          <cell r="C1201" t="str">
            <v>09I02-03-V03-01208</v>
          </cell>
          <cell r="D1201" t="str">
            <v>Inovácia interných procesov, manažmentu zamestnancov, objednávok a komunikácie s klientmi prostredníctvom návrhu riešenia CRM systému</v>
          </cell>
          <cell r="E1201">
            <v>45499</v>
          </cell>
          <cell r="F1201">
            <v>45499.055462962962</v>
          </cell>
          <cell r="G1201" t="str">
            <v>Potrebné zaslať výzvu na doplnenie</v>
          </cell>
          <cell r="H1201" t="str">
            <v>Development LTD s. r. o.</v>
          </cell>
          <cell r="I1201" t="str">
            <v>Gorkého</v>
          </cell>
          <cell r="J1201" t="str">
            <v>129/12</v>
          </cell>
          <cell r="K1201" t="str">
            <v>Bratislava - mestská časť Staré Mesto</v>
          </cell>
          <cell r="L1201">
            <v>81101</v>
          </cell>
          <cell r="M1201" t="str">
            <v>Slovenská republika</v>
          </cell>
          <cell r="N1201" t="str">
            <v>Gorkého 129/12, 81101 Bratislava - mestská časť Staré Mesto</v>
          </cell>
          <cell r="O1201">
            <v>53182731</v>
          </cell>
          <cell r="P1201" t="str">
            <v>developmentltdsro@gmail.com</v>
          </cell>
          <cell r="R1201" t="str">
            <v>SK2121299532</v>
          </cell>
          <cell r="S1201">
            <v>15000</v>
          </cell>
          <cell r="T1201">
            <v>12500</v>
          </cell>
          <cell r="U1201">
            <v>2500</v>
          </cell>
        </row>
        <row r="1202">
          <cell r="C1202" t="str">
            <v>09I02-03-V03-01209</v>
          </cell>
          <cell r="D1202" t="str">
            <v>Inovácia interných procesov, manažmentu zamestnancov, objednávok a komunikácie s klientmi prostredníctvom návrhu riešenia CRM systému</v>
          </cell>
          <cell r="E1202">
            <v>45499</v>
          </cell>
          <cell r="F1202">
            <v>45499.067546296297</v>
          </cell>
          <cell r="G1202" t="str">
            <v>Potrebné zaslať výzvu na doplnenie</v>
          </cell>
          <cell r="H1202" t="str">
            <v>WilTec s. r. o.</v>
          </cell>
          <cell r="I1202" t="str">
            <v>Dovalovo</v>
          </cell>
          <cell r="J1202" t="str">
            <v>491/</v>
          </cell>
          <cell r="K1202" t="str">
            <v>Liptovský Hrádok</v>
          </cell>
          <cell r="L1202" t="str">
            <v>03301</v>
          </cell>
          <cell r="M1202" t="str">
            <v>Slovenská republika</v>
          </cell>
          <cell r="N1202" t="str">
            <v>Dovalovo 491/, 03301 Liptovský Hrádok</v>
          </cell>
          <cell r="O1202">
            <v>50732064</v>
          </cell>
          <cell r="P1202" t="str">
            <v>brunko@brunko.sk</v>
          </cell>
          <cell r="Q1202" t="str">
            <v>SK2120453566</v>
          </cell>
          <cell r="R1202">
            <v>2120453566</v>
          </cell>
          <cell r="S1202">
            <v>15000</v>
          </cell>
          <cell r="T1202">
            <v>15000</v>
          </cell>
          <cell r="U1202">
            <v>0</v>
          </cell>
        </row>
        <row r="1203">
          <cell r="C1203" t="str">
            <v>09I02-03-V03-01210</v>
          </cell>
          <cell r="D1203" t="str">
            <v>Vývoj online kalkulačky a systému pre tvorby cenovej ponuky</v>
          </cell>
          <cell r="E1203">
            <v>45499</v>
          </cell>
          <cell r="F1203">
            <v>45499.38113425926</v>
          </cell>
          <cell r="G1203" t="str">
            <v>Potrebné zaslať výzvu na doplnenie</v>
          </cell>
          <cell r="H1203" t="str">
            <v>INTERIERSKLO, s.r.o.</v>
          </cell>
          <cell r="I1203" t="str">
            <v>Sv.Jana Nepomuckeho</v>
          </cell>
          <cell r="J1203" t="str">
            <v>418/7</v>
          </cell>
          <cell r="K1203" t="str">
            <v>Jahodná</v>
          </cell>
          <cell r="L1203">
            <v>93021</v>
          </cell>
          <cell r="M1203" t="str">
            <v>Slovenská republika</v>
          </cell>
          <cell r="N1203" t="str">
            <v>Sv.Jana Nepomuckeho 418/7, 93021 Jahodná</v>
          </cell>
          <cell r="O1203">
            <v>45904898</v>
          </cell>
          <cell r="P1203" t="str">
            <v>jozef.molnar@interiersklo.eu</v>
          </cell>
          <cell r="Q1203" t="str">
            <v>SK2023151592</v>
          </cell>
          <cell r="R1203">
            <v>2023151592</v>
          </cell>
          <cell r="S1203">
            <v>14365</v>
          </cell>
          <cell r="T1203">
            <v>14365</v>
          </cell>
          <cell r="U1203">
            <v>0</v>
          </cell>
        </row>
        <row r="1204">
          <cell r="C1204" t="str">
            <v>09I02-03-V03-01211</v>
          </cell>
          <cell r="D1204" t="str">
            <v>Inovácia interných procesov, manažmentu zamestnancov, objednávok a komunikácie s klientmi prostredníctvom návrhu riešenia CRM systému</v>
          </cell>
          <cell r="E1204">
            <v>45500</v>
          </cell>
          <cell r="F1204">
            <v>45500.476539351854</v>
          </cell>
          <cell r="G1204" t="str">
            <v>Potrebné zaslať výzvu na doplnenie</v>
          </cell>
          <cell r="H1204" t="str">
            <v>AGROFLORA, spol. s r.o.</v>
          </cell>
          <cell r="I1204" t="str">
            <v>Ulica novohradská</v>
          </cell>
          <cell r="J1204" t="str">
            <v>2978/5</v>
          </cell>
          <cell r="K1204" t="str">
            <v>Lučenec</v>
          </cell>
          <cell r="L1204">
            <v>98401</v>
          </cell>
          <cell r="M1204" t="str">
            <v>Slovenská republika</v>
          </cell>
          <cell r="N1204" t="str">
            <v>Ulica novohradská 2978/5, 98401 Lučenec</v>
          </cell>
          <cell r="O1204">
            <v>31631398</v>
          </cell>
          <cell r="P1204" t="str">
            <v>info@agroflora.sk</v>
          </cell>
          <cell r="Q1204" t="str">
            <v>SK2020465810</v>
          </cell>
          <cell r="R1204">
            <v>2020465810</v>
          </cell>
          <cell r="S1204">
            <v>15000</v>
          </cell>
          <cell r="T1204">
            <v>15000</v>
          </cell>
          <cell r="U1204">
            <v>0</v>
          </cell>
        </row>
        <row r="1205">
          <cell r="C1205" t="str">
            <v>09I02-03-V03-01212</v>
          </cell>
          <cell r="D1205" t="str">
            <v>Inovácia interných procesov, manažmentu zamestnancov, objednávok a komunikácie s klientmi prostredníctvom návrhu riešenia CRM systému</v>
          </cell>
          <cell r="E1205">
            <v>45501</v>
          </cell>
          <cell r="F1205">
            <v>45501.81040509259</v>
          </cell>
          <cell r="G1205" t="str">
            <v>-</v>
          </cell>
          <cell r="H1205" t="str">
            <v>Oktagon group s.r.o.</v>
          </cell>
          <cell r="I1205" t="str">
            <v>Mojmírova</v>
          </cell>
          <cell r="J1205" t="str">
            <v>4468/14</v>
          </cell>
          <cell r="K1205" t="str">
            <v>Prešov</v>
          </cell>
          <cell r="L1205" t="str">
            <v>08001</v>
          </cell>
          <cell r="M1205" t="str">
            <v>Slovenská republika</v>
          </cell>
          <cell r="N1205" t="str">
            <v>Mojmírova 4468/14, 08001 Prešov</v>
          </cell>
          <cell r="O1205">
            <v>50006088</v>
          </cell>
          <cell r="P1205" t="str">
            <v>simanska1@gmail.com</v>
          </cell>
          <cell r="Q1205" t="str">
            <v>SK2120142937</v>
          </cell>
          <cell r="R1205">
            <v>2120142937</v>
          </cell>
          <cell r="S1205">
            <v>15000</v>
          </cell>
          <cell r="T1205">
            <v>15000</v>
          </cell>
          <cell r="U1205">
            <v>0</v>
          </cell>
        </row>
        <row r="1206">
          <cell r="C1206" t="str">
            <v>09I02-03-V03-01213</v>
          </cell>
          <cell r="D1206" t="str">
            <v>Inovácia interných procesov, manažmentu zamestnancov, objednávok a komunikácie s klientmi prostredníctvom návrhu riešenia CRM systému</v>
          </cell>
          <cell r="E1206">
            <v>45501</v>
          </cell>
          <cell r="F1206">
            <v>45501.822870370372</v>
          </cell>
          <cell r="G1206" t="str">
            <v>-</v>
          </cell>
          <cell r="H1206" t="str">
            <v>PrimaDomi spol. s r.o.</v>
          </cell>
          <cell r="I1206" t="str">
            <v>Mojmírova</v>
          </cell>
          <cell r="J1206" t="str">
            <v>4468/14</v>
          </cell>
          <cell r="K1206" t="str">
            <v>Prešov</v>
          </cell>
          <cell r="L1206" t="str">
            <v>08001</v>
          </cell>
          <cell r="M1206" t="str">
            <v>Slovenská republika</v>
          </cell>
          <cell r="N1206" t="str">
            <v>Mojmírova 4468/14, 08001 Prešov</v>
          </cell>
          <cell r="O1206">
            <v>47540923</v>
          </cell>
          <cell r="P1206" t="str">
            <v>simanska1@gmail.com</v>
          </cell>
          <cell r="Q1206" t="str">
            <v>SK2023956495</v>
          </cell>
          <cell r="R1206">
            <v>2023956495</v>
          </cell>
          <cell r="S1206">
            <v>15000</v>
          </cell>
          <cell r="T1206">
            <v>15000</v>
          </cell>
          <cell r="U1206">
            <v>0</v>
          </cell>
        </row>
        <row r="1207">
          <cell r="C1207" t="str">
            <v>09I02-03-V03-01214</v>
          </cell>
          <cell r="D1207" t="str">
            <v>Inovácia interných procesov, manažmentu zamestnancov, objednávok a komunikácie s klientmi prostredníctvom návrhu riešenia CRM systému</v>
          </cell>
          <cell r="E1207">
            <v>45501</v>
          </cell>
          <cell r="F1207">
            <v>45501.826701388891</v>
          </cell>
          <cell r="G1207" t="str">
            <v>-</v>
          </cell>
          <cell r="H1207" t="str">
            <v>PROVITEA spol. s r.o.</v>
          </cell>
          <cell r="I1207" t="str">
            <v>Mojmírova</v>
          </cell>
          <cell r="J1207" t="str">
            <v>4468/14</v>
          </cell>
          <cell r="K1207" t="str">
            <v>Prešov</v>
          </cell>
          <cell r="L1207" t="str">
            <v>08001</v>
          </cell>
          <cell r="M1207" t="str">
            <v>Slovenská republika</v>
          </cell>
          <cell r="N1207" t="str">
            <v>Mojmírova 4468/14, 08001 Prešov</v>
          </cell>
          <cell r="O1207">
            <v>31717012</v>
          </cell>
          <cell r="P1207" t="str">
            <v>simanska1@gmail.com</v>
          </cell>
          <cell r="Q1207" t="str">
            <v>SK2020547298</v>
          </cell>
          <cell r="R1207">
            <v>2020547298</v>
          </cell>
          <cell r="S1207">
            <v>15000</v>
          </cell>
          <cell r="T1207">
            <v>15000</v>
          </cell>
          <cell r="U1207">
            <v>0</v>
          </cell>
        </row>
        <row r="1208">
          <cell r="C1208" t="str">
            <v>09I02-03-V03-01215</v>
          </cell>
          <cell r="D1208" t="str">
            <v>Inovácia interných procesov, manažmentu zamestnancov, objednávok a komunikácie s klientmi prostredníctvom návrhu riešenia CRM systému</v>
          </cell>
          <cell r="E1208">
            <v>45501</v>
          </cell>
          <cell r="F1208">
            <v>45501.828935185185</v>
          </cell>
          <cell r="G1208" t="str">
            <v>-</v>
          </cell>
          <cell r="H1208" t="str">
            <v>T a J, s.r.o.</v>
          </cell>
          <cell r="I1208" t="str">
            <v>Mojmírova</v>
          </cell>
          <cell r="J1208" t="str">
            <v>4468/14</v>
          </cell>
          <cell r="K1208" t="str">
            <v>Prešov</v>
          </cell>
          <cell r="L1208" t="str">
            <v>08001</v>
          </cell>
          <cell r="M1208" t="str">
            <v>Slovenská republika</v>
          </cell>
          <cell r="N1208" t="str">
            <v>Mojmírova 4468/14, 08001 Prešov</v>
          </cell>
          <cell r="O1208">
            <v>31723527</v>
          </cell>
          <cell r="P1208" t="str">
            <v>simanska1@gmail.com</v>
          </cell>
          <cell r="Q1208" t="str">
            <v>SK2020557011</v>
          </cell>
          <cell r="R1208">
            <v>2020557011</v>
          </cell>
          <cell r="S1208">
            <v>15000</v>
          </cell>
          <cell r="T1208">
            <v>15000</v>
          </cell>
          <cell r="U1208">
            <v>0</v>
          </cell>
        </row>
        <row r="1209">
          <cell r="C1209" t="str">
            <v>09I02-03-V03-01216</v>
          </cell>
          <cell r="D1209" t="str">
            <v>Inovácia interných procesov, manažmentu zamestnancov, objednávok a komunikácie s klientmi prostredníctvom návrhu riešenia CRM systému</v>
          </cell>
          <cell r="E1209">
            <v>45501</v>
          </cell>
          <cell r="F1209">
            <v>45501.831747685188</v>
          </cell>
          <cell r="G1209" t="str">
            <v>-</v>
          </cell>
          <cell r="H1209" t="str">
            <v>Zetapharm s. r. o.</v>
          </cell>
          <cell r="I1209" t="str">
            <v>Mojmírova</v>
          </cell>
          <cell r="J1209" t="str">
            <v>4468/14</v>
          </cell>
          <cell r="K1209" t="str">
            <v>Prešov</v>
          </cell>
          <cell r="L1209" t="str">
            <v>08001</v>
          </cell>
          <cell r="M1209" t="str">
            <v>Slovenská republika</v>
          </cell>
          <cell r="N1209" t="str">
            <v>Mojmírova 4468/14, 08001 Prešov</v>
          </cell>
          <cell r="O1209">
            <v>53021762</v>
          </cell>
          <cell r="P1209" t="str">
            <v>simanska1@gmail.com</v>
          </cell>
          <cell r="Q1209" t="str">
            <v>SK2121235655</v>
          </cell>
          <cell r="R1209">
            <v>2121235655</v>
          </cell>
          <cell r="S1209">
            <v>15000</v>
          </cell>
          <cell r="T1209">
            <v>15000</v>
          </cell>
          <cell r="U1209">
            <v>0</v>
          </cell>
        </row>
        <row r="1210">
          <cell r="C1210" t="str">
            <v>09I02-03-V03-01217</v>
          </cell>
          <cell r="D1210" t="str">
            <v>Inovácia interných procesov, manažmentu zamestnancov, objednávok a komunikácie s klientmi prostredníctvom návrhu riešenia CRM systému</v>
          </cell>
          <cell r="E1210">
            <v>45502</v>
          </cell>
          <cell r="F1210">
            <v>45502.455335648148</v>
          </cell>
          <cell r="G1210" t="str">
            <v>Potrebné zaslať výzvu na doplnenie</v>
          </cell>
          <cell r="H1210" t="str">
            <v>PARMIPASTA, s. r. o.</v>
          </cell>
          <cell r="I1210" t="str">
            <v>Športovcov</v>
          </cell>
          <cell r="J1210" t="str">
            <v>1175/4</v>
          </cell>
          <cell r="K1210" t="str">
            <v>Dolný Kubín</v>
          </cell>
          <cell r="L1210" t="str">
            <v>02601</v>
          </cell>
          <cell r="M1210" t="str">
            <v>Slovenská republika</v>
          </cell>
          <cell r="N1210" t="str">
            <v>Športovcov 1175/4, 02601 Dolný Kubín</v>
          </cell>
          <cell r="O1210">
            <v>47001968</v>
          </cell>
          <cell r="P1210" t="str">
            <v>parmipasta@gmail.com</v>
          </cell>
          <cell r="Q1210" t="str">
            <v>SK2023701922</v>
          </cell>
          <cell r="R1210">
            <v>2023701922</v>
          </cell>
          <cell r="S1210">
            <v>15000</v>
          </cell>
          <cell r="T1210">
            <v>15000</v>
          </cell>
          <cell r="U1210">
            <v>0</v>
          </cell>
        </row>
        <row r="1211">
          <cell r="C1211" t="str">
            <v>09I02-03-V03-01218</v>
          </cell>
          <cell r="D1211" t="str">
            <v>Inovácia interných procesov, manažmentu zamestnancov, objednávok a komunikácie s klientmi prostredníctvom návrhu riešenia CRM systému</v>
          </cell>
          <cell r="E1211">
            <v>45503</v>
          </cell>
          <cell r="F1211">
            <v>45503.589479166665</v>
          </cell>
          <cell r="G1211" t="str">
            <v>Potrebné zaslať výzvu na doplnenie</v>
          </cell>
          <cell r="H1211" t="str">
            <v>NLM Group s.r.o.</v>
          </cell>
          <cell r="I1211" t="str">
            <v>Konštantínova</v>
          </cell>
          <cell r="J1211" t="str">
            <v>3308/6</v>
          </cell>
          <cell r="K1211" t="str">
            <v>Prešov</v>
          </cell>
          <cell r="L1211" t="str">
            <v>08001</v>
          </cell>
          <cell r="M1211" t="str">
            <v>Slovenská republika</v>
          </cell>
          <cell r="N1211" t="str">
            <v>Konštantínova 3308/6, 08001 Prešov</v>
          </cell>
          <cell r="O1211">
            <v>50115006</v>
          </cell>
          <cell r="P1211" t="str">
            <v>janmacej8@gmail.com</v>
          </cell>
          <cell r="Q1211" t="str">
            <v>SK2120183824</v>
          </cell>
          <cell r="R1211">
            <v>2120183824</v>
          </cell>
          <cell r="S1211">
            <v>15000</v>
          </cell>
          <cell r="T1211">
            <v>15000</v>
          </cell>
          <cell r="U1211">
            <v>0</v>
          </cell>
        </row>
        <row r="1212">
          <cell r="C1212" t="str">
            <v>09I02-03-V03-01219</v>
          </cell>
          <cell r="D1212" t="str">
            <v>Inovácia interných procesov, manažmentu zamestnancov, objednávok a komunikácie s klientmi prostredníctvom návrhu riešenia CRM systému</v>
          </cell>
          <cell r="E1212">
            <v>45503</v>
          </cell>
          <cell r="F1212">
            <v>45503.849120370367</v>
          </cell>
          <cell r="G1212" t="str">
            <v>Potrebné zaslať výzvu na doplnenie</v>
          </cell>
          <cell r="H1212" t="str">
            <v>ME agency s. r. o.</v>
          </cell>
          <cell r="I1212" t="str">
            <v>Vodárenská 6</v>
          </cell>
          <cell r="J1212" t="str">
            <v>6/11</v>
          </cell>
          <cell r="K1212" t="str">
            <v>Košice - mestská časť Sever</v>
          </cell>
          <cell r="L1212" t="str">
            <v>04001</v>
          </cell>
          <cell r="M1212" t="str">
            <v>Slovenská republika</v>
          </cell>
          <cell r="N1212" t="str">
            <v>Vodárenská 6 6/11, 04001 Košice - mestská časť Sever</v>
          </cell>
          <cell r="O1212">
            <v>44685971</v>
          </cell>
          <cell r="P1212" t="str">
            <v>work@meagency.eu</v>
          </cell>
          <cell r="Q1212" t="str">
            <v>SK2022802881</v>
          </cell>
          <cell r="R1212">
            <v>2022802881</v>
          </cell>
          <cell r="S1212">
            <v>15000</v>
          </cell>
          <cell r="T1212">
            <v>15000</v>
          </cell>
          <cell r="U1212">
            <v>0</v>
          </cell>
        </row>
        <row r="1213">
          <cell r="C1213" t="str">
            <v>09I02-03-V03-01220</v>
          </cell>
          <cell r="D1213" t="str">
            <v>B2B CRM Systém na vybavenie objednávok pre končených gastro zákazníkov</v>
          </cell>
          <cell r="E1213">
            <v>45504</v>
          </cell>
          <cell r="F1213">
            <v>45504.541296296295</v>
          </cell>
          <cell r="G1213" t="str">
            <v>Potrebné zaslať výzvu na doplnenie</v>
          </cell>
          <cell r="H1213" t="str">
            <v>Karol Sipos</v>
          </cell>
          <cell r="I1213" t="str">
            <v>Ulica Svätého Jána</v>
          </cell>
          <cell r="J1213" t="str">
            <v>737/2</v>
          </cell>
          <cell r="K1213" t="str">
            <v>Vrakúň</v>
          </cell>
          <cell r="L1213">
            <v>93025</v>
          </cell>
          <cell r="M1213" t="str">
            <v>Slovenská republika</v>
          </cell>
          <cell r="N1213" t="str">
            <v>Ulica Svätého Jána 737/2, 93025 Vrakúň</v>
          </cell>
          <cell r="O1213">
            <v>32304544</v>
          </cell>
          <cell r="P1213" t="str">
            <v>skglass@skglass.sk</v>
          </cell>
          <cell r="Q1213" t="str">
            <v>SK1020255610</v>
          </cell>
          <cell r="R1213">
            <v>1020255610</v>
          </cell>
          <cell r="S1213">
            <v>15000</v>
          </cell>
          <cell r="T1213">
            <v>15000</v>
          </cell>
          <cell r="U1213">
            <v>0</v>
          </cell>
        </row>
        <row r="1214">
          <cell r="C1214" t="str">
            <v>09I02-03-V03-01221</v>
          </cell>
          <cell r="D1214" t="str">
            <v>Automatizovanie manažmentu a ohodnocovania nehnuteľností</v>
          </cell>
          <cell r="E1214">
            <v>45505</v>
          </cell>
          <cell r="F1214">
            <v>45505.624409722222</v>
          </cell>
          <cell r="G1214" t="str">
            <v>Potrebné zaslať výzvu na doplnenie</v>
          </cell>
          <cell r="H1214" t="str">
            <v>REINS GROUP s. r. o.</v>
          </cell>
          <cell r="I1214" t="str">
            <v>Bajkalská</v>
          </cell>
          <cell r="J1214" t="str">
            <v>7/A</v>
          </cell>
          <cell r="K1214" t="str">
            <v>Bratislava - mestská časť Nové Mesto</v>
          </cell>
          <cell r="L1214">
            <v>83104</v>
          </cell>
          <cell r="M1214" t="str">
            <v>Slovenská republika</v>
          </cell>
          <cell r="N1214" t="str">
            <v>Bajkalská 7/A, 83104 Bratislava - mestská časť Nové Mesto</v>
          </cell>
          <cell r="O1214">
            <v>45397988</v>
          </cell>
          <cell r="P1214" t="str">
            <v>rybar@reins.sk</v>
          </cell>
          <cell r="Q1214" t="str">
            <v>SK2022979343</v>
          </cell>
          <cell r="R1214">
            <v>2022979343</v>
          </cell>
          <cell r="S1214">
            <v>0</v>
          </cell>
          <cell r="T1214">
            <v>0</v>
          </cell>
          <cell r="U1214">
            <v>0</v>
          </cell>
        </row>
        <row r="1215">
          <cell r="C1215" t="str">
            <v>09I02-03-V03-01222</v>
          </cell>
          <cell r="D1215" t="str">
            <v>Výstavba inovatívneho rezervačného systému</v>
          </cell>
          <cell r="E1215">
            <v>45505</v>
          </cell>
          <cell r="F1215">
            <v>45505.726631944446</v>
          </cell>
          <cell r="G1215" t="str">
            <v>Potrebné zaslať výzvu na doplnenie</v>
          </cell>
          <cell r="H1215" t="str">
            <v>Gashpar s.r.o.</v>
          </cell>
          <cell r="I1215" t="str">
            <v>Horná ružová</v>
          </cell>
          <cell r="J1215" t="str">
            <v>245/9</v>
          </cell>
          <cell r="K1215" t="str">
            <v>Banská Štiavnica</v>
          </cell>
          <cell r="L1215">
            <v>96901</v>
          </cell>
          <cell r="M1215" t="str">
            <v>Slovenská republika</v>
          </cell>
          <cell r="N1215" t="str">
            <v>Horná ružová 245/9, 96901 Banská Štiavnica</v>
          </cell>
          <cell r="O1215">
            <v>51455439</v>
          </cell>
          <cell r="P1215" t="str">
            <v>lucia@gashpar.sk</v>
          </cell>
          <cell r="Q1215" t="str">
            <v>SK2120708095</v>
          </cell>
          <cell r="R1215">
            <v>2120708095</v>
          </cell>
          <cell r="S1215">
            <v>0</v>
          </cell>
          <cell r="T1215">
            <v>0</v>
          </cell>
          <cell r="U1215">
            <v>0</v>
          </cell>
        </row>
        <row r="1216">
          <cell r="C1216" t="str">
            <v>09I02-03-V03-01223</v>
          </cell>
          <cell r="D1216" t="str">
            <v>Inovácia interných procesov, manažmentu zamestnancov, objednávok a komunikácie s klientmi prostredníctvom návrhu riešenia CRM systému</v>
          </cell>
          <cell r="E1216">
            <v>45506</v>
          </cell>
          <cell r="F1216">
            <v>45506.463414351849</v>
          </cell>
          <cell r="G1216" t="str">
            <v>Potrebné zaslať výzvu na doplnenie</v>
          </cell>
          <cell r="H1216" t="str">
            <v>PMGQA s. r. o.</v>
          </cell>
          <cell r="I1216" t="str">
            <v>Petzwalova</v>
          </cell>
          <cell r="J1216" t="str">
            <v>549/20</v>
          </cell>
          <cell r="K1216" t="str">
            <v>Nitra</v>
          </cell>
          <cell r="L1216">
            <v>94911</v>
          </cell>
          <cell r="M1216" t="str">
            <v>Slovenská republika</v>
          </cell>
          <cell r="N1216" t="str">
            <v>Petzwalova 549/20, 94911 Nitra</v>
          </cell>
          <cell r="O1216">
            <v>54871051</v>
          </cell>
          <cell r="P1216" t="str">
            <v>michal.burda@pmgqa.sk</v>
          </cell>
          <cell r="Q1216" t="str">
            <v>SK2121809250</v>
          </cell>
          <cell r="R1216">
            <v>2121809250</v>
          </cell>
          <cell r="S1216">
            <v>15000</v>
          </cell>
          <cell r="T1216">
            <v>15000</v>
          </cell>
          <cell r="U1216">
            <v>0</v>
          </cell>
        </row>
        <row r="1217">
          <cell r="C1217" t="str">
            <v>09I02-03-V03-01224</v>
          </cell>
          <cell r="D1217" t="str">
            <v>Aplikovanie znalostí a technológií do praxe - vývoj softvéru, hardvéru, materiálu, zariadení, prvkov systému, prototypu</v>
          </cell>
          <cell r="E1217">
            <v>45507</v>
          </cell>
          <cell r="F1217">
            <v>45507.919386574074</v>
          </cell>
          <cell r="G1217" t="str">
            <v>Potrebné zaslať výzvu na doplnenie</v>
          </cell>
          <cell r="H1217" t="str">
            <v>Empty Services s. r. o.</v>
          </cell>
          <cell r="I1217" t="str">
            <v>Mičinská cesta</v>
          </cell>
          <cell r="J1217" t="str">
            <v>3920/34</v>
          </cell>
          <cell r="K1217" t="str">
            <v>Banská Bystrica</v>
          </cell>
          <cell r="L1217">
            <v>97401</v>
          </cell>
          <cell r="M1217" t="str">
            <v>Slovenská republika</v>
          </cell>
          <cell r="N1217" t="str">
            <v>Mičinská cesta 3920/34, 97401 Banská Bystrica</v>
          </cell>
          <cell r="O1217">
            <v>53381084</v>
          </cell>
          <cell r="P1217" t="str">
            <v>miroslav.kuchar@outlook.com</v>
          </cell>
          <cell r="Q1217" t="str">
            <v>SK2121360428</v>
          </cell>
          <cell r="R1217">
            <v>2121360428</v>
          </cell>
          <cell r="S1217">
            <v>14960</v>
          </cell>
          <cell r="T1217">
            <v>14960</v>
          </cell>
          <cell r="U1217">
            <v>0</v>
          </cell>
        </row>
        <row r="1218">
          <cell r="C1218" t="str">
            <v>09I02-03-V03-01225</v>
          </cell>
          <cell r="D1218" t="str">
            <v>Inovácia interných procesov, manažmentu zamestnancov, objednávok a komunikácie s klientmi prostredníctvom návrhu riešenia CRM systému</v>
          </cell>
          <cell r="E1218">
            <v>45512</v>
          </cell>
          <cell r="F1218">
            <v>45512.707476851851</v>
          </cell>
          <cell r="G1218" t="str">
            <v>Potrebné zaslať výzvu na doplnenie</v>
          </cell>
          <cell r="H1218" t="str">
            <v>Banyan, s. r. o.</v>
          </cell>
          <cell r="I1218" t="str">
            <v>V.Šípoša</v>
          </cell>
          <cell r="K1218" t="str">
            <v>Martin</v>
          </cell>
          <cell r="L1218" t="str">
            <v>03601</v>
          </cell>
          <cell r="M1218" t="str">
            <v>Slovenská republika</v>
          </cell>
          <cell r="N1218" t="str">
            <v>V.Šípoša , 03601 Martin</v>
          </cell>
          <cell r="O1218" t="str">
            <v>53080718</v>
          </cell>
          <cell r="P1218" t="str">
            <v>stanka.matuga@gmail.com</v>
          </cell>
          <cell r="Q1218" t="str">
            <v>SK2121258029</v>
          </cell>
          <cell r="R1218" t="str">
            <v>2121258029</v>
          </cell>
          <cell r="S1218">
            <v>15000</v>
          </cell>
          <cell r="T1218">
            <v>15000</v>
          </cell>
          <cell r="U1218">
            <v>0</v>
          </cell>
        </row>
        <row r="1219">
          <cell r="C1219" t="str">
            <v>09I02-03-V03-01226</v>
          </cell>
          <cell r="D1219" t="str">
            <v>Digitalizácia predkladania účtovných podkladov a vývoj zákazníckeho portálu</v>
          </cell>
          <cell r="E1219">
            <v>45516</v>
          </cell>
          <cell r="F1219">
            <v>45516.604143518518</v>
          </cell>
          <cell r="G1219" t="str">
            <v>Potrebné zaslať výzvu na doplnenie</v>
          </cell>
          <cell r="H1219" t="str">
            <v>EHATAX s.r.o.</v>
          </cell>
          <cell r="I1219" t="str">
            <v>Kopčianska</v>
          </cell>
          <cell r="J1219">
            <v>375.6</v>
          </cell>
          <cell r="K1219" t="str">
            <v>Bratislava - mestská časť Petržalka</v>
          </cell>
          <cell r="L1219">
            <v>85101</v>
          </cell>
          <cell r="M1219" t="str">
            <v>Slovenská republika</v>
          </cell>
          <cell r="N1219" t="str">
            <v>Kopčianska 375,6, 85101 Bratislava - mestská časť Petržalka</v>
          </cell>
          <cell r="O1219" t="str">
            <v>36283711</v>
          </cell>
          <cell r="P1219" t="str">
            <v>palaticka@ehatax.com</v>
          </cell>
          <cell r="Q1219" t="str">
            <v>SK2022146093</v>
          </cell>
          <cell r="R1219" t="str">
            <v>2022146093</v>
          </cell>
          <cell r="S1219">
            <v>15000</v>
          </cell>
          <cell r="T1219">
            <v>15000</v>
          </cell>
          <cell r="U1219">
            <v>0</v>
          </cell>
        </row>
        <row r="1220">
          <cell r="C1220" t="str">
            <v>09I02-03-V03-01227</v>
          </cell>
          <cell r="D1220" t="str">
            <v>Automatizácia fakturácie vykonanej práce účtovnej kancelárie</v>
          </cell>
          <cell r="E1220">
            <v>45516</v>
          </cell>
          <cell r="F1220">
            <v>45516.617997685185</v>
          </cell>
          <cell r="G1220" t="str">
            <v>Potrebné zaslať výzvu na doplnenie</v>
          </cell>
          <cell r="H1220" t="str">
            <v>BLL Services s. r. o.</v>
          </cell>
          <cell r="I1220" t="str">
            <v>Kopčianska 10</v>
          </cell>
          <cell r="J1220">
            <v>375.6</v>
          </cell>
          <cell r="K1220" t="str">
            <v>Bratislava - mestská časť Petržalka</v>
          </cell>
          <cell r="L1220">
            <v>85101</v>
          </cell>
          <cell r="M1220" t="str">
            <v>Slovenská republika</v>
          </cell>
          <cell r="N1220" t="str">
            <v>Kopčianska 10 375,6, 85101 Bratislava - mestská časť Petržalka</v>
          </cell>
          <cell r="O1220" t="str">
            <v>46740643</v>
          </cell>
          <cell r="P1220" t="str">
            <v>palaticka@ehatax.com</v>
          </cell>
          <cell r="Q1220" t="str">
            <v>SK2023548351</v>
          </cell>
          <cell r="R1220" t="str">
            <v>2023548351</v>
          </cell>
          <cell r="S1220">
            <v>15000</v>
          </cell>
          <cell r="T1220">
            <v>15000</v>
          </cell>
          <cell r="U1220">
            <v>0</v>
          </cell>
        </row>
        <row r="1221">
          <cell r="C1221" t="str">
            <v>09I02-03-V03-01228</v>
          </cell>
          <cell r="D1221" t="str">
            <v>Vývoj nových modulov skladového systému</v>
          </cell>
          <cell r="E1221">
            <v>45517</v>
          </cell>
          <cell r="F1221">
            <v>45517.400104166663</v>
          </cell>
          <cell r="G1221" t="str">
            <v>Potrebné zaslať výzvu na doplnenie</v>
          </cell>
          <cell r="H1221" t="str">
            <v>Ignis Dekor, s.r.o.</v>
          </cell>
          <cell r="I1221" t="str">
            <v>Kamenohorská</v>
          </cell>
          <cell r="J1221" t="str">
            <v>3580/19/A</v>
          </cell>
          <cell r="K1221" t="str">
            <v>Hlohovec</v>
          </cell>
          <cell r="L1221">
            <v>92001</v>
          </cell>
          <cell r="M1221" t="str">
            <v>Slovenská republika</v>
          </cell>
          <cell r="N1221" t="str">
            <v>Kamenohorská 3580/19/A, 92001 Hlohovec</v>
          </cell>
          <cell r="O1221" t="str">
            <v>36278777</v>
          </cell>
          <cell r="P1221" t="str">
            <v>ignis.dekor@post.sk</v>
          </cell>
          <cell r="Q1221" t="str">
            <v>SK2022104821</v>
          </cell>
          <cell r="R1221" t="str">
            <v>2022104821</v>
          </cell>
          <cell r="S1221">
            <v>15000</v>
          </cell>
          <cell r="T1221">
            <v>15000</v>
          </cell>
          <cell r="U1221">
            <v>0</v>
          </cell>
        </row>
        <row r="1222">
          <cell r="C1222" t="str">
            <v>09I02-03-V03-01229</v>
          </cell>
          <cell r="D1222" t="str">
            <v>Inovácia personálnych procesov, personálneho manažmentu, firemných stratégií a zvyšovanie konkurencieschopnosti podniku</v>
          </cell>
          <cell r="E1222">
            <v>45517</v>
          </cell>
          <cell r="F1222">
            <v>45517.592083333337</v>
          </cell>
          <cell r="G1222" t="str">
            <v>Potrebné zaslať výzvu na doplnenie</v>
          </cell>
          <cell r="H1222" t="str">
            <v>IGGY-TRADE s.r.o.</v>
          </cell>
          <cell r="I1222" t="str">
            <v>Čajkov</v>
          </cell>
          <cell r="J1222">
            <v>1</v>
          </cell>
          <cell r="K1222" t="str">
            <v>Čajkov</v>
          </cell>
          <cell r="L1222">
            <v>93524</v>
          </cell>
          <cell r="M1222" t="str">
            <v>Slovenská republika</v>
          </cell>
          <cell r="N1222" t="str">
            <v>Čajkov 1, 93524 Čajkov</v>
          </cell>
          <cell r="O1222" t="str">
            <v>46729445</v>
          </cell>
          <cell r="P1222" t="str">
            <v>lenka.hanusova@iggy-trade.sk</v>
          </cell>
          <cell r="Q1222" t="str">
            <v>SK2023562948</v>
          </cell>
          <cell r="R1222" t="str">
            <v>2023562948</v>
          </cell>
          <cell r="S1222">
            <v>14450</v>
          </cell>
          <cell r="T1222">
            <v>14450</v>
          </cell>
          <cell r="U1222">
            <v>0</v>
          </cell>
        </row>
        <row r="1223">
          <cell r="C1223" t="str">
            <v>09I02-03-V03-01230</v>
          </cell>
          <cell r="D1223" t="str">
            <v>Inovácia interných procesov, objednávok a komunikácie s klientmi prostredníctvom návrhu riešenia CRM systém</v>
          </cell>
          <cell r="E1223">
            <v>45517</v>
          </cell>
          <cell r="F1223">
            <v>45517.626458333332</v>
          </cell>
          <cell r="G1223" t="str">
            <v>Potrebné zaslať výzvu na doplnenie</v>
          </cell>
          <cell r="H1223" t="str">
            <v>CorpCom, s.r.o.</v>
          </cell>
          <cell r="I1223" t="str">
            <v>Vodná</v>
          </cell>
          <cell r="J1223">
            <v>59.263157894736842</v>
          </cell>
          <cell r="K1223" t="str">
            <v>Nitra</v>
          </cell>
          <cell r="L1223">
            <v>94901</v>
          </cell>
          <cell r="M1223" t="str">
            <v>Slovenská republika</v>
          </cell>
          <cell r="N1223" t="str">
            <v>Vodná 59,2631578947368, 94901 Nitra</v>
          </cell>
          <cell r="O1223" t="str">
            <v>54144957</v>
          </cell>
          <cell r="P1223" t="str">
            <v>uctovnictvo@corpcom.sk</v>
          </cell>
          <cell r="Q1223" t="str">
            <v>SK2121580582</v>
          </cell>
          <cell r="R1223" t="str">
            <v>2121580582</v>
          </cell>
          <cell r="S1223">
            <v>15000</v>
          </cell>
          <cell r="T1223">
            <v>15000</v>
          </cell>
          <cell r="U1223">
            <v>0</v>
          </cell>
        </row>
        <row r="1224">
          <cell r="C1224" t="str">
            <v>09I02-03-V03-01231</v>
          </cell>
          <cell r="D1224" t="str">
            <v>Inovácia interných procesov, manažmentu zamestnancov, objednávok a komunikácie s klientmi prostredníctvom návrhu riešenia CRM systému</v>
          </cell>
          <cell r="E1224">
            <v>45517</v>
          </cell>
          <cell r="F1224">
            <v>45517.842164351852</v>
          </cell>
          <cell r="G1224" t="str">
            <v>Potrebné zaslať výzvu na doplnenie</v>
          </cell>
          <cell r="H1224" t="str">
            <v>KRB-TECH s.r.o.</v>
          </cell>
          <cell r="I1224" t="str">
            <v>Hviezdoslavova</v>
          </cell>
          <cell r="K1224" t="str">
            <v>Nižná</v>
          </cell>
          <cell r="L1224" t="str">
            <v>02743</v>
          </cell>
          <cell r="M1224" t="str">
            <v>Slovenská republika</v>
          </cell>
          <cell r="N1224" t="str">
            <v>Hviezdoslavova , 02743 Nižná</v>
          </cell>
          <cell r="O1224" t="str">
            <v>44708220</v>
          </cell>
          <cell r="P1224" t="str">
            <v>krbtech@azet.sk</v>
          </cell>
          <cell r="Q1224" t="str">
            <v>SK2022798206</v>
          </cell>
          <cell r="R1224" t="str">
            <v>2022798206</v>
          </cell>
          <cell r="S1224">
            <v>15000</v>
          </cell>
          <cell r="T1224">
            <v>15000</v>
          </cell>
          <cell r="U1224">
            <v>0</v>
          </cell>
        </row>
        <row r="1225">
          <cell r="C1225" t="str">
            <v>09I02-03-V03-01232</v>
          </cell>
          <cell r="D1225" t="str">
            <v>Inovácia interných procesov, manažmentu zamestnancov, objednávok a komunikácie s klientmi prostredníctvom návrhu riešenia CRM systému</v>
          </cell>
          <cell r="E1225">
            <v>45517</v>
          </cell>
          <cell r="G1225" t="str">
            <v>-</v>
          </cell>
          <cell r="H1225" t="str">
            <v>518 s. r. o.</v>
          </cell>
          <cell r="I1225" t="str">
            <v>NEVYPLNENE</v>
          </cell>
          <cell r="J1225" t="str">
            <v>100263/4</v>
          </cell>
          <cell r="K1225" t="str">
            <v>Bratislava - mestská časť Staré Mesto</v>
          </cell>
          <cell r="L1225">
            <v>81109</v>
          </cell>
          <cell r="M1225" t="str">
            <v>Slovenská republika</v>
          </cell>
          <cell r="N1225" t="str">
            <v>NEVYPLNENE 100263/4, 81109 Bratislava - mestská časť Staré Mesto</v>
          </cell>
          <cell r="O1225" t="str">
            <v>48074691</v>
          </cell>
          <cell r="P1225" t="str">
            <v>martin.palkovic.1990@gmail.com</v>
          </cell>
          <cell r="Q1225" t="str">
            <v>SK2120058314</v>
          </cell>
          <cell r="R1225" t="str">
            <v>2120058314</v>
          </cell>
          <cell r="S1225">
            <v>0</v>
          </cell>
          <cell r="T1225">
            <v>0</v>
          </cell>
          <cell r="U1225">
            <v>0</v>
          </cell>
        </row>
        <row r="1226">
          <cell r="C1226" t="str">
            <v>09I02-03-V03-01233</v>
          </cell>
          <cell r="D1226" t="str">
            <v>Inovácia procesov a technológií</v>
          </cell>
          <cell r="E1226">
            <v>45517</v>
          </cell>
          <cell r="F1226">
            <v>45517.860347222224</v>
          </cell>
          <cell r="G1226" t="str">
            <v>Potrebné zaslať výzvu na doplnenie</v>
          </cell>
          <cell r="H1226" t="str">
            <v>em-shop s. r. o.</v>
          </cell>
          <cell r="I1226" t="str">
            <v>Doležalova</v>
          </cell>
          <cell r="J1226" t="str">
            <v>3424/15C</v>
          </cell>
          <cell r="K1226" t="str">
            <v>Bratislava - mestská časť Ružinov</v>
          </cell>
          <cell r="L1226">
            <v>82104</v>
          </cell>
          <cell r="M1226" t="str">
            <v>Slovenská republika</v>
          </cell>
          <cell r="N1226" t="str">
            <v>Doležalova 3424/15C, 82104 Bratislava - mestská časť Ružinov</v>
          </cell>
          <cell r="O1226" t="str">
            <v>45967563</v>
          </cell>
          <cell r="P1226" t="str">
            <v>i.cierny@em-shop.sk</v>
          </cell>
          <cell r="Q1226" t="str">
            <v>SK2023169984</v>
          </cell>
          <cell r="R1226" t="str">
            <v>2023169984</v>
          </cell>
          <cell r="S1226">
            <v>10200</v>
          </cell>
          <cell r="T1226">
            <v>10200</v>
          </cell>
          <cell r="U1226">
            <v>0</v>
          </cell>
        </row>
        <row r="1227">
          <cell r="C1227" t="str">
            <v>09I02-03-V03-01234</v>
          </cell>
          <cell r="D1227" t="str">
            <v>Aplikovanie znalostí a technológií do praxe - Optimalizácia procesov</v>
          </cell>
          <cell r="E1227">
            <v>45518</v>
          </cell>
          <cell r="F1227">
            <v>45518.721944444442</v>
          </cell>
          <cell r="G1227" t="str">
            <v>Potrebné zaslať výzvu na doplnenie</v>
          </cell>
          <cell r="H1227" t="str">
            <v>GraFISH s.r.o.</v>
          </cell>
          <cell r="I1227" t="str">
            <v>M. R. Štefánika</v>
          </cell>
          <cell r="J1227">
            <v>18.68888888888889</v>
          </cell>
          <cell r="K1227" t="str">
            <v>Žilina</v>
          </cell>
          <cell r="L1227" t="str">
            <v>01001</v>
          </cell>
          <cell r="M1227" t="str">
            <v>Slovenská republika</v>
          </cell>
          <cell r="N1227" t="str">
            <v>M. R. Štefánika 18,6888888888889, 01001 Žilina</v>
          </cell>
          <cell r="O1227" t="str">
            <v>51290391</v>
          </cell>
          <cell r="P1227" t="str">
            <v>juraj.rybarik@grafish.net</v>
          </cell>
          <cell r="Q1227" t="str">
            <v>SK2120661279</v>
          </cell>
          <cell r="R1227" t="str">
            <v>2120661279</v>
          </cell>
          <cell r="S1227">
            <v>15000</v>
          </cell>
          <cell r="T1227">
            <v>15000</v>
          </cell>
          <cell r="U1227">
            <v>0</v>
          </cell>
        </row>
        <row r="1228">
          <cell r="C1228" t="str">
            <v>09I02-03-V03-01235</v>
          </cell>
          <cell r="D1228" t="str">
            <v>Inovácia interných procesov, manažmentu zamestnancov, objednávok a komunikácie s klientmi prostredníctvom návrhu riešenia CRM systému</v>
          </cell>
          <cell r="E1228">
            <v>45518</v>
          </cell>
          <cell r="F1228">
            <v>45518.729004629633</v>
          </cell>
          <cell r="G1228" t="str">
            <v>Potrebné zaslať výzvu na doplnenie</v>
          </cell>
          <cell r="H1228" t="str">
            <v>Ľubomír Kováč UNICO-Obchodno-montážna firma</v>
          </cell>
          <cell r="I1228" t="str">
            <v>Na nádvorí</v>
          </cell>
          <cell r="J1228">
            <v>127.66666666666667</v>
          </cell>
          <cell r="K1228" t="str">
            <v>Prievidza</v>
          </cell>
          <cell r="L1228">
            <v>97101</v>
          </cell>
          <cell r="M1228" t="str">
            <v>Slovenská republika</v>
          </cell>
          <cell r="N1228" t="str">
            <v>Na nádvorí 127,666666666667, 97101 Prievidza</v>
          </cell>
          <cell r="O1228" t="str">
            <v>33783403</v>
          </cell>
          <cell r="P1228" t="str">
            <v>unicoprievidza@gmail.com</v>
          </cell>
          <cell r="Q1228" t="str">
            <v>SK1020587865</v>
          </cell>
          <cell r="R1228" t="str">
            <v>1020587865</v>
          </cell>
          <cell r="S1228">
            <v>15000</v>
          </cell>
          <cell r="T1228">
            <v>15000</v>
          </cell>
          <cell r="U1228">
            <v>0</v>
          </cell>
        </row>
        <row r="1229">
          <cell r="C1229" t="str">
            <v>09I02-03-V03-01236</v>
          </cell>
          <cell r="D1229" t="str">
            <v>Inovácia interných procesov, manažmentu zamestnancov, objednávok a komunikácie s klientmi prostredníctvom návrhu riešenia CRM systému</v>
          </cell>
          <cell r="E1229">
            <v>45518</v>
          </cell>
          <cell r="F1229">
            <v>45518.742465277777</v>
          </cell>
          <cell r="G1229" t="str">
            <v>Potrebné zaslať výzvu na doplnenie</v>
          </cell>
          <cell r="H1229" t="str">
            <v>TaXaPa, s. r. o.</v>
          </cell>
          <cell r="I1229" t="str">
            <v>Staré Grunty</v>
          </cell>
          <cell r="J1229" t="str">
            <v>26/F</v>
          </cell>
          <cell r="K1229" t="str">
            <v>Bratislava - mestská časť Karlova Ves</v>
          </cell>
          <cell r="L1229">
            <v>84104</v>
          </cell>
          <cell r="M1229" t="str">
            <v>Slovenská republika</v>
          </cell>
          <cell r="N1229" t="str">
            <v>Staré Grunty 26/F, 84104 Bratislava - mestská časť Karlova Ves</v>
          </cell>
          <cell r="O1229" t="str">
            <v>45663211</v>
          </cell>
          <cell r="P1229" t="str">
            <v>spakovsky@taxapa.com</v>
          </cell>
          <cell r="Q1229" t="str">
            <v>SK2023095833</v>
          </cell>
          <cell r="R1229" t="str">
            <v>2023095833</v>
          </cell>
          <cell r="S1229">
            <v>15000</v>
          </cell>
          <cell r="T1229">
            <v>15000</v>
          </cell>
          <cell r="U1229">
            <v>0</v>
          </cell>
        </row>
        <row r="1230">
          <cell r="C1230" t="str">
            <v>09I02-03-V03-01237</v>
          </cell>
          <cell r="D1230" t="str">
            <v>Inovácia interných procesov, manažmentu zamestnancov a komunikácie s klientmi</v>
          </cell>
          <cell r="E1230">
            <v>45519</v>
          </cell>
          <cell r="F1230">
            <v>45519.484699074077</v>
          </cell>
          <cell r="G1230" t="str">
            <v>Potrebné zaslať výzvu na doplnenie</v>
          </cell>
          <cell r="H1230" t="str">
            <v>RIPLAND services s.r.o.</v>
          </cell>
          <cell r="I1230" t="str">
            <v>Vodná</v>
          </cell>
          <cell r="J1230">
            <v>59.263157894736842</v>
          </cell>
          <cell r="K1230" t="str">
            <v>Nitra</v>
          </cell>
          <cell r="L1230">
            <v>94901</v>
          </cell>
          <cell r="M1230" t="str">
            <v>Slovenská republika</v>
          </cell>
          <cell r="N1230" t="str">
            <v>Vodná 59,2631578947368, 94901 Nitra</v>
          </cell>
          <cell r="O1230" t="str">
            <v>55890458</v>
          </cell>
          <cell r="P1230" t="str">
            <v>uctovnictvo@riplandservices.sk</v>
          </cell>
          <cell r="Q1230" t="str">
            <v>SK2122130593</v>
          </cell>
          <cell r="R1230" t="str">
            <v>2122130593</v>
          </cell>
          <cell r="S1230">
            <v>15000</v>
          </cell>
          <cell r="T1230">
            <v>15000</v>
          </cell>
          <cell r="U1230">
            <v>0</v>
          </cell>
        </row>
        <row r="1231">
          <cell r="C1231" t="str">
            <v>09I02-03-V03-01238</v>
          </cell>
          <cell r="D1231" t="str">
            <v>Inovácie procesov vo firme</v>
          </cell>
          <cell r="E1231">
            <v>45519</v>
          </cell>
          <cell r="F1231">
            <v>45519.539039351854</v>
          </cell>
          <cell r="G1231" t="str">
            <v>Potrebné zaslať výzvu na doplnenie</v>
          </cell>
          <cell r="H1231" t="str">
            <v>AvanSource, a.s.</v>
          </cell>
          <cell r="I1231" t="str">
            <v>Prievozská 4D, Blok E</v>
          </cell>
          <cell r="J1231" t="str">
            <v>00/00</v>
          </cell>
          <cell r="K1231" t="str">
            <v>Bratislava - mestská časť Staré Mesto</v>
          </cell>
          <cell r="L1231">
            <v>82109</v>
          </cell>
          <cell r="M1231" t="str">
            <v>Slovenská republika</v>
          </cell>
          <cell r="N1231" t="str">
            <v>Prievozská 4D, Blok E 00/00, 82109 Bratislava - mestská časť Staré Mesto</v>
          </cell>
          <cell r="O1231" t="str">
            <v>52401847</v>
          </cell>
          <cell r="P1231" t="str">
            <v>account@avansource.com</v>
          </cell>
          <cell r="Q1231" t="str">
            <v>SK2121017492</v>
          </cell>
          <cell r="R1231" t="str">
            <v>2121017492</v>
          </cell>
          <cell r="S1231">
            <v>15000</v>
          </cell>
          <cell r="T1231">
            <v>15000</v>
          </cell>
          <cell r="U1231">
            <v>0</v>
          </cell>
        </row>
        <row r="1232">
          <cell r="C1232" t="str">
            <v>09I02-03-V03-01239</v>
          </cell>
          <cell r="D1232" t="str">
            <v>Inovácia interných procesov, manažmentu zamestnancov, objednávok a komunikácie s klientmi prostredníctvom návrhu riešenia CRM systém</v>
          </cell>
          <cell r="E1232">
            <v>45519</v>
          </cell>
          <cell r="F1232">
            <v>45519.576111111113</v>
          </cell>
          <cell r="G1232" t="str">
            <v>Potrebné zaslať výzvu na doplnenie</v>
          </cell>
          <cell r="H1232" t="str">
            <v>UNIVERSE SK s. r. o.</v>
          </cell>
          <cell r="I1232" t="str">
            <v>Račianska</v>
          </cell>
          <cell r="J1232">
            <v>129.23333333333332</v>
          </cell>
          <cell r="K1232" t="str">
            <v>Bratislava - mestská časť Nové Mesto</v>
          </cell>
          <cell r="L1232">
            <v>83102</v>
          </cell>
          <cell r="M1232" t="str">
            <v>Slovenská republika</v>
          </cell>
          <cell r="N1232" t="str">
            <v>Račianska 129,233333333333, 83102 Bratislava - mestská časť Nové Mesto</v>
          </cell>
          <cell r="O1232" t="str">
            <v>44597118</v>
          </cell>
          <cell r="P1232" t="str">
            <v>info@lunasedacky.sk</v>
          </cell>
          <cell r="Q1232" t="str">
            <v>SK2022755801</v>
          </cell>
          <cell r="R1232" t="str">
            <v>2022755801</v>
          </cell>
          <cell r="S1232">
            <v>14450</v>
          </cell>
          <cell r="T1232">
            <v>14450</v>
          </cell>
          <cell r="U1232">
            <v>0</v>
          </cell>
        </row>
        <row r="1233">
          <cell r="C1233" t="str">
            <v>09I02-03-V03-01240</v>
          </cell>
          <cell r="D1233" t="str">
            <v>Inovácia interných procesov a objednávok prostredníctvom návrhu riešenia CRM systému</v>
          </cell>
          <cell r="E1233">
            <v>45519</v>
          </cell>
          <cell r="F1233">
            <v>45519.589143518519</v>
          </cell>
          <cell r="G1233" t="str">
            <v>Potrebné zaslať výzvu na doplnenie</v>
          </cell>
          <cell r="H1233" t="str">
            <v>Real Beauty Interior Design s.r.o.</v>
          </cell>
          <cell r="I1233" t="str">
            <v>SNP</v>
          </cell>
          <cell r="J1233">
            <v>7.333333333333333</v>
          </cell>
          <cell r="K1233" t="str">
            <v>Madunice</v>
          </cell>
          <cell r="L1233">
            <v>92242</v>
          </cell>
          <cell r="M1233" t="str">
            <v>Slovenská republika</v>
          </cell>
          <cell r="N1233" t="str">
            <v>SNP 7,33333333333333, 92242 Madunice</v>
          </cell>
          <cell r="O1233" t="str">
            <v>46742913</v>
          </cell>
          <cell r="P1233" t="str">
            <v>lukas.rak@rbid.eu</v>
          </cell>
          <cell r="Q1233" t="str">
            <v>SK2023556062</v>
          </cell>
          <cell r="R1233" t="str">
            <v>2023556062</v>
          </cell>
          <cell r="S1233">
            <v>14450</v>
          </cell>
          <cell r="T1233">
            <v>14450</v>
          </cell>
          <cell r="U1233">
            <v>0</v>
          </cell>
        </row>
        <row r="1234">
          <cell r="C1234" t="str">
            <v>09I02-03-V03-01241</v>
          </cell>
          <cell r="D1234" t="str">
            <v>Inovácia interných procesov, manažmentu zamestnancov, objednávok a komunikácie s klientmi prostredníctvom návrhu riešenia CRM systému</v>
          </cell>
          <cell r="E1234">
            <v>45519</v>
          </cell>
          <cell r="F1234">
            <v>45519.79792824074</v>
          </cell>
          <cell r="G1234" t="str">
            <v>Potrebné zaslať výzvu na doplnenie</v>
          </cell>
          <cell r="H1234" t="str">
            <v>ORBIS AH, s.r.o.</v>
          </cell>
          <cell r="I1234" t="str">
            <v>Mikovíniho</v>
          </cell>
          <cell r="J1234">
            <v>51.391304347826086</v>
          </cell>
          <cell r="K1234" t="str">
            <v>Žilina</v>
          </cell>
          <cell r="L1234" t="str">
            <v>01015</v>
          </cell>
          <cell r="M1234" t="str">
            <v>Slovenská republika</v>
          </cell>
          <cell r="N1234" t="str">
            <v>Mikovíniho 51,3913043478261, 01015 Žilina</v>
          </cell>
          <cell r="O1234" t="str">
            <v>47038594</v>
          </cell>
          <cell r="P1234" t="str">
            <v>orbistour@orbistour.eu</v>
          </cell>
          <cell r="Q1234" t="str">
            <v>SK2023715573</v>
          </cell>
          <cell r="R1234" t="str">
            <v>2023715573</v>
          </cell>
          <cell r="S1234">
            <v>15000</v>
          </cell>
          <cell r="T1234">
            <v>15000</v>
          </cell>
          <cell r="U1234">
            <v>0</v>
          </cell>
        </row>
        <row r="1235">
          <cell r="C1235" t="str">
            <v>09I02-03-V03-01242</v>
          </cell>
          <cell r="D1235" t="str">
            <v>Inovácia interných procesov, manažmentu zamestnancov, objednávok a komunikácie s klientmi prostredníctvom návrhu riešenia CRM systému</v>
          </cell>
          <cell r="E1235">
            <v>45519</v>
          </cell>
          <cell r="F1235">
            <v>45519.80877314815</v>
          </cell>
          <cell r="G1235" t="str">
            <v>Potrebné zaslať výzvu na doplnenie</v>
          </cell>
          <cell r="H1235" t="str">
            <v>Green Talk s. r. o.</v>
          </cell>
          <cell r="I1235" t="str">
            <v>NEVYPLNENE</v>
          </cell>
          <cell r="J1235" t="str">
            <v>4/</v>
          </cell>
          <cell r="K1235" t="str">
            <v>Bratislava - mestská časť Staré Mesto</v>
          </cell>
          <cell r="L1235">
            <v>81101</v>
          </cell>
          <cell r="M1235" t="str">
            <v>Slovenská republika</v>
          </cell>
          <cell r="N1235" t="str">
            <v>NEVYPLNENE 4/, 81101 Bratislava - mestská časť Staré Mesto</v>
          </cell>
          <cell r="O1235" t="str">
            <v>46370773</v>
          </cell>
          <cell r="P1235" t="str">
            <v>rabina@greentalk.sk</v>
          </cell>
          <cell r="Q1235" t="str">
            <v>SK2023351638</v>
          </cell>
          <cell r="R1235" t="str">
            <v>2023351638</v>
          </cell>
          <cell r="S1235">
            <v>15000</v>
          </cell>
          <cell r="T1235">
            <v>15000</v>
          </cell>
          <cell r="U1235">
            <v>0</v>
          </cell>
        </row>
        <row r="1236">
          <cell r="C1236" t="str">
            <v>09I02-03-V03-01243</v>
          </cell>
          <cell r="D1236" t="str">
            <v>Štúdie, analýzy a špecifikácie prepojiteľnosti, vývoj konektoru medzi existujúcimi systémami pre výmenu dát, bezpečnosť, zlepšenie procesov</v>
          </cell>
          <cell r="E1236">
            <v>45520</v>
          </cell>
          <cell r="F1236">
            <v>45520.523946759262</v>
          </cell>
          <cell r="G1236" t="str">
            <v>Potrebné zaslať výzvu na doplnenie</v>
          </cell>
          <cell r="H1236" t="str">
            <v>EURONICS SK a.s.</v>
          </cell>
          <cell r="I1236" t="str">
            <v>Farského</v>
          </cell>
          <cell r="J1236">
            <v>137.30769230769232</v>
          </cell>
          <cell r="K1236" t="str">
            <v>Bratislava - mestská časť Petržalka</v>
          </cell>
          <cell r="L1236">
            <v>85101</v>
          </cell>
          <cell r="M1236" t="str">
            <v>Slovenská republika</v>
          </cell>
          <cell r="N1236" t="str">
            <v>Farského 137,307692307692, 85101 Bratislava - mestská časť Petržalka</v>
          </cell>
          <cell r="O1236" t="str">
            <v>35869259</v>
          </cell>
          <cell r="P1236" t="str">
            <v>ondrej.majtan@euronics.sk</v>
          </cell>
          <cell r="Q1236" t="str">
            <v>SK2021757815</v>
          </cell>
          <cell r="R1236" t="str">
            <v>2021757815</v>
          </cell>
          <cell r="S1236">
            <v>7905</v>
          </cell>
          <cell r="T1236">
            <v>7905</v>
          </cell>
          <cell r="U1236">
            <v>0</v>
          </cell>
        </row>
        <row r="1237">
          <cell r="C1237" t="str">
            <v>09I02-03-V03-01244</v>
          </cell>
          <cell r="D1237" t="str">
            <v>Digitalizácia predajných kanálov spoločnosti Mabi s.r.o. - podrobná analýza a plán implementácie s komplexnými odbornými výstupmi</v>
          </cell>
          <cell r="E1237">
            <v>45520</v>
          </cell>
          <cell r="F1237">
            <v>45520.783807870372</v>
          </cell>
          <cell r="G1237" t="str">
            <v>-</v>
          </cell>
          <cell r="H1237" t="str">
            <v>MABI, s.r.o.</v>
          </cell>
          <cell r="I1237" t="str">
            <v>Tabaková</v>
          </cell>
          <cell r="J1237">
            <v>1</v>
          </cell>
          <cell r="K1237" t="str">
            <v>Banská Štiavnica</v>
          </cell>
          <cell r="L1237">
            <v>96901</v>
          </cell>
          <cell r="M1237" t="str">
            <v>Slovenská republika</v>
          </cell>
          <cell r="N1237" t="str">
            <v>Tabaková 1, 96901 Banská Štiavnica</v>
          </cell>
          <cell r="O1237" t="str">
            <v>44412011</v>
          </cell>
          <cell r="P1237" t="str">
            <v>info@sedacky.com</v>
          </cell>
          <cell r="Q1237" t="str">
            <v>SK2022695224</v>
          </cell>
          <cell r="R1237" t="str">
            <v>2022695224</v>
          </cell>
          <cell r="S1237">
            <v>14688</v>
          </cell>
          <cell r="T1237">
            <v>14688</v>
          </cell>
          <cell r="U1237">
            <v>0</v>
          </cell>
        </row>
        <row r="1238">
          <cell r="C1238" t="str">
            <v>09I02-03-V03-01245</v>
          </cell>
          <cell r="D1238" t="str">
            <v>Inovatívne nabíjanie elektromobilov</v>
          </cell>
          <cell r="E1238">
            <v>45521</v>
          </cell>
          <cell r="F1238">
            <v>45521.961087962962</v>
          </cell>
          <cell r="G1238" t="str">
            <v>Potrebné zaslať výzvu na doplnenie</v>
          </cell>
          <cell r="H1238" t="str">
            <v>MK-THS, s.r.o.</v>
          </cell>
          <cell r="I1238" t="str">
            <v>NEVYPLNENE</v>
          </cell>
          <cell r="J1238" t="str">
            <v>3/</v>
          </cell>
          <cell r="K1238" t="str">
            <v>Podhorany</v>
          </cell>
          <cell r="L1238" t="str">
            <v>08212</v>
          </cell>
          <cell r="M1238" t="str">
            <v>Slovenská republika</v>
          </cell>
          <cell r="N1238" t="str">
            <v>NEVYPLNENE 3/, 08212 Podhorany</v>
          </cell>
          <cell r="O1238" t="str">
            <v>56025181</v>
          </cell>
          <cell r="P1238" t="str">
            <v>mkthssro@gmail.com</v>
          </cell>
          <cell r="R1238" t="str">
            <v>2122181919</v>
          </cell>
          <cell r="S1238">
            <v>8302.7999999999993</v>
          </cell>
          <cell r="T1238">
            <v>6919</v>
          </cell>
          <cell r="U1238">
            <v>1383.7999999999993</v>
          </cell>
        </row>
        <row r="1239">
          <cell r="C1239" t="str">
            <v>09I02-03-V03-01246</v>
          </cell>
          <cell r="D1239" t="str">
            <v>Inovácia interných procesov, manažmentu zamestnancov, objednávok a komunikácie s klientmi prostredníctvom návrhu riešenia CRM systému</v>
          </cell>
          <cell r="E1239">
            <v>45523</v>
          </cell>
          <cell r="F1239">
            <v>45523.483217592591</v>
          </cell>
          <cell r="G1239" t="str">
            <v>Potrebné zaslať výzvu na doplnenie</v>
          </cell>
          <cell r="H1239" t="str">
            <v>Big Day s. r. o.</v>
          </cell>
          <cell r="I1239" t="str">
            <v>NEVYPLNENE</v>
          </cell>
          <cell r="J1239">
            <v>432.8125</v>
          </cell>
          <cell r="K1239" t="str">
            <v>Trnava</v>
          </cell>
          <cell r="L1239">
            <v>91701</v>
          </cell>
          <cell r="M1239" t="str">
            <v>Slovenská republika</v>
          </cell>
          <cell r="N1239" t="str">
            <v>NEVYPLNENE 432,8125, 91701 Trnava</v>
          </cell>
          <cell r="O1239" t="str">
            <v>52334376</v>
          </cell>
          <cell r="P1239" t="str">
            <v>peter@hospitalitygroup.sk</v>
          </cell>
          <cell r="Q1239" t="str">
            <v>SK2121007207</v>
          </cell>
          <cell r="R1239" t="str">
            <v>2121007207</v>
          </cell>
          <cell r="S1239">
            <v>15000</v>
          </cell>
          <cell r="T1239">
            <v>15000</v>
          </cell>
          <cell r="U1239">
            <v>0</v>
          </cell>
        </row>
        <row r="1240">
          <cell r="C1240" t="str">
            <v>09I02-03-V03-01247</v>
          </cell>
          <cell r="D1240" t="str">
            <v>Inovácia interných procesov, manažmentu zamestnancov, objednávok a komunikácie s klientmi prostredníctvom návrhu riešenia CRM systému</v>
          </cell>
          <cell r="E1240">
            <v>45523</v>
          </cell>
          <cell r="F1240">
            <v>45523.495428240742</v>
          </cell>
          <cell r="G1240" t="str">
            <v>Potrebné zaslať výzvu na doplnenie</v>
          </cell>
          <cell r="H1240" t="str">
            <v>BigDay One s. r. o.</v>
          </cell>
          <cell r="I1240" t="str">
            <v>Na hlinách</v>
          </cell>
          <cell r="J1240">
            <v>432.8125</v>
          </cell>
          <cell r="K1240" t="str">
            <v>Trnava</v>
          </cell>
          <cell r="L1240">
            <v>91701</v>
          </cell>
          <cell r="M1240" t="str">
            <v>Slovenská republika</v>
          </cell>
          <cell r="N1240" t="str">
            <v>Na hlinách 432,8125, 91701 Trnava</v>
          </cell>
          <cell r="O1240" t="str">
            <v>52400379</v>
          </cell>
          <cell r="P1240" t="str">
            <v>peter@hospitalitygroup.sk</v>
          </cell>
          <cell r="R1240" t="str">
            <v>2121014126</v>
          </cell>
          <cell r="S1240">
            <v>15000</v>
          </cell>
          <cell r="T1240">
            <v>12500</v>
          </cell>
          <cell r="U1240">
            <v>2500</v>
          </cell>
        </row>
        <row r="1241">
          <cell r="C1241" t="str">
            <v>09I02-03-V03-01248</v>
          </cell>
          <cell r="D1241" t="str">
            <v>Inovácia interných procesov, manažmentu zamestnancov, objednávok a komunikácie s klientmi prostredníctvom návrhu riešenia CRM systému</v>
          </cell>
          <cell r="E1241">
            <v>45523</v>
          </cell>
          <cell r="F1241">
            <v>45523.718194444446</v>
          </cell>
          <cell r="G1241" t="str">
            <v>-</v>
          </cell>
          <cell r="H1241" t="str">
            <v>Genau Železiarstvo a Záhrada s. r. o.</v>
          </cell>
          <cell r="I1241" t="str">
            <v>SNP</v>
          </cell>
          <cell r="K1241" t="str">
            <v>Sabinov</v>
          </cell>
          <cell r="L1241" t="str">
            <v>08301</v>
          </cell>
          <cell r="M1241" t="str">
            <v>Slovenská republika</v>
          </cell>
          <cell r="N1241" t="str">
            <v>SNP , 08301 Sabinov</v>
          </cell>
          <cell r="O1241" t="str">
            <v>52968022</v>
          </cell>
          <cell r="P1241" t="str">
            <v>kancelaria@genau.sk</v>
          </cell>
          <cell r="Q1241" t="str">
            <v>SK2121190049</v>
          </cell>
          <cell r="R1241" t="str">
            <v>2121190049</v>
          </cell>
          <cell r="S1241">
            <v>15000</v>
          </cell>
          <cell r="T1241">
            <v>15000</v>
          </cell>
          <cell r="U1241">
            <v>0</v>
          </cell>
        </row>
        <row r="1242">
          <cell r="C1242" t="str">
            <v>09I02-03-V03-01249</v>
          </cell>
          <cell r="D1242" t="str">
            <v>Inovácia interných procesov, manažmentu zamestnancov, objednávok a komunikácie s klientmi prostredníctvom návrhu riešenia CRM systému</v>
          </cell>
          <cell r="E1242">
            <v>45523</v>
          </cell>
          <cell r="F1242">
            <v>45523.747210648151</v>
          </cell>
          <cell r="G1242" t="str">
            <v>Potrebné zaslať výzvu na doplnenie</v>
          </cell>
          <cell r="H1242" t="str">
            <v>Mikka, s.r.o.</v>
          </cell>
          <cell r="I1242" t="str">
            <v>Partizánska</v>
          </cell>
          <cell r="J1242" t="str">
            <v>73/</v>
          </cell>
          <cell r="K1242" t="str">
            <v>Bánovce nad Bebravou</v>
          </cell>
          <cell r="L1242">
            <v>95701</v>
          </cell>
          <cell r="M1242" t="str">
            <v>Slovenská republika</v>
          </cell>
          <cell r="N1242" t="str">
            <v>Partizánska 73/, 95701 Bánovce nad Bebravou</v>
          </cell>
          <cell r="O1242" t="str">
            <v>46511695</v>
          </cell>
          <cell r="P1242" t="str">
            <v>marianna.zatkova@mikka.sk</v>
          </cell>
          <cell r="Q1242" t="str">
            <v>SK2023484463</v>
          </cell>
          <cell r="R1242" t="str">
            <v>2023484463</v>
          </cell>
          <cell r="S1242">
            <v>15000</v>
          </cell>
          <cell r="T1242">
            <v>15000</v>
          </cell>
          <cell r="U1242">
            <v>0</v>
          </cell>
        </row>
        <row r="1243">
          <cell r="C1243" t="str">
            <v>09I02-03-V03-01250</v>
          </cell>
          <cell r="D1243" t="str">
            <v>EUROOBAL - Inovácia základ budúceho úspechu</v>
          </cell>
          <cell r="E1243">
            <v>45523</v>
          </cell>
          <cell r="G1243" t="str">
            <v>-</v>
          </cell>
          <cell r="H1243" t="str">
            <v>EUROOBAL</v>
          </cell>
          <cell r="I1243" t="str">
            <v>Mičinská cesta</v>
          </cell>
          <cell r="J1243">
            <v>115.29411764705883</v>
          </cell>
          <cell r="K1243" t="str">
            <v>Banská Bystrica</v>
          </cell>
          <cell r="L1243">
            <v>97401</v>
          </cell>
          <cell r="M1243" t="str">
            <v>Slovenská republika</v>
          </cell>
          <cell r="N1243" t="str">
            <v>Mičinská cesta 115,294117647059, 97401 Banská Bystrica</v>
          </cell>
          <cell r="O1243" t="str">
            <v>48278599</v>
          </cell>
          <cell r="P1243" t="str">
            <v>karol.kurilla@gmail.com</v>
          </cell>
          <cell r="Q1243" t="str">
            <v>SK2120113215</v>
          </cell>
          <cell r="R1243" t="str">
            <v>2120113215</v>
          </cell>
          <cell r="S1243">
            <v>0</v>
          </cell>
          <cell r="T1243">
            <v>0</v>
          </cell>
          <cell r="U1243">
            <v>0</v>
          </cell>
        </row>
        <row r="1244">
          <cell r="C1244" t="str">
            <v>09I02-03-V03-01251</v>
          </cell>
          <cell r="D1244" t="str">
            <v>Inovácia interných procesov, manažmentu zamestnancov, objednávok a komunikácie s klientmi prostredníctvom návrhu riešenia CRM systému</v>
          </cell>
          <cell r="E1244">
            <v>45523</v>
          </cell>
          <cell r="F1244">
            <v>45523.954710648148</v>
          </cell>
          <cell r="G1244" t="str">
            <v>Potrebné zaslať výzvu na doplnenie</v>
          </cell>
          <cell r="H1244" t="str">
            <v>Vladimír Tichý</v>
          </cell>
          <cell r="I1244" t="str">
            <v>NEVYPLNENE</v>
          </cell>
          <cell r="J1244">
            <v>77.769230769230774</v>
          </cell>
          <cell r="K1244" t="str">
            <v>Žilina</v>
          </cell>
          <cell r="L1244" t="str">
            <v>01001</v>
          </cell>
          <cell r="M1244" t="str">
            <v>Slovenská republika</v>
          </cell>
          <cell r="N1244" t="str">
            <v>NEVYPLNENE 77,7692307692308, 01001 Žilina</v>
          </cell>
          <cell r="O1244" t="str">
            <v>40133761</v>
          </cell>
          <cell r="P1244" t="str">
            <v>tichy79@gmail.com</v>
          </cell>
          <cell r="Q1244" t="str">
            <v>SK1045798237</v>
          </cell>
          <cell r="R1244" t="str">
            <v>1045798237</v>
          </cell>
          <cell r="S1244">
            <v>15000</v>
          </cell>
          <cell r="T1244">
            <v>15000</v>
          </cell>
          <cell r="U1244">
            <v>0</v>
          </cell>
        </row>
        <row r="1245">
          <cell r="C1245" t="str">
            <v>09I02-03-V03-01252</v>
          </cell>
          <cell r="D1245" t="str">
            <v>Návrh interiérového konfigurátoru, Backend software v podobe monitoringu dodávateľských aktivít s podielom AI pre murus.sk</v>
          </cell>
          <cell r="E1245">
            <v>45523</v>
          </cell>
          <cell r="F1245">
            <v>45523.959710648145</v>
          </cell>
          <cell r="G1245" t="str">
            <v>-</v>
          </cell>
          <cell r="H1245" t="str">
            <v>Ing. Martin Vyslocký</v>
          </cell>
          <cell r="I1245" t="str">
            <v>Exnárova</v>
          </cell>
          <cell r="J1245">
            <v>414</v>
          </cell>
          <cell r="K1245" t="str">
            <v>Prešov</v>
          </cell>
          <cell r="L1245" t="str">
            <v>08001</v>
          </cell>
          <cell r="M1245" t="str">
            <v>Slovenská republika</v>
          </cell>
          <cell r="N1245" t="str">
            <v>Exnárova 414, 08001 Prešov</v>
          </cell>
          <cell r="O1245" t="str">
            <v>53462122</v>
          </cell>
          <cell r="P1245" t="str">
            <v>martin.vyslocky@gmail.com</v>
          </cell>
          <cell r="R1245" t="str">
            <v>1126954004</v>
          </cell>
          <cell r="S1245">
            <v>14790</v>
          </cell>
          <cell r="T1245">
            <v>12325</v>
          </cell>
          <cell r="U1245">
            <v>2465</v>
          </cell>
        </row>
        <row r="1246">
          <cell r="C1246" t="str">
            <v>09I02-03-V03-01253</v>
          </cell>
          <cell r="D1246" t="str">
            <v>Návrh individualizovaného riešenia a Prototypu pre digitalizáciu účtovných služieb</v>
          </cell>
          <cell r="E1246">
            <v>45524</v>
          </cell>
          <cell r="F1246">
            <v>45524.001840277779</v>
          </cell>
          <cell r="G1246" t="str">
            <v>Potrebné zaslať výzvu na doplnenie</v>
          </cell>
          <cell r="H1246" t="str">
            <v>Mgr. Andrea Dubrovčáková</v>
          </cell>
          <cell r="I1246" t="str">
            <v>Žltá 11</v>
          </cell>
          <cell r="J1246">
            <v>129.63636363636363</v>
          </cell>
          <cell r="K1246" t="str">
            <v>Nová Dedinka</v>
          </cell>
          <cell r="L1246">
            <v>90029</v>
          </cell>
          <cell r="M1246" t="str">
            <v>Slovenská republika</v>
          </cell>
          <cell r="N1246" t="str">
            <v>Žltá 11 129,636363636364, 90029 Nová Dedinka</v>
          </cell>
          <cell r="O1246" t="str">
            <v>52896919</v>
          </cell>
          <cell r="P1246" t="str">
            <v>dubrovcakova@gmail.com</v>
          </cell>
          <cell r="R1246" t="str">
            <v>1046383107</v>
          </cell>
          <cell r="S1246">
            <v>15000</v>
          </cell>
          <cell r="T1246">
            <v>12500</v>
          </cell>
          <cell r="U1246">
            <v>2500</v>
          </cell>
        </row>
        <row r="1247">
          <cell r="C1247" t="str">
            <v>09I02-03-V03-01254</v>
          </cell>
          <cell r="D1247" t="str">
            <v>Inovácia existujúcich produktov prostredníctvom aplikácie znalostí do praxe v spoločnosti REVOL TT Consulting s.r.o.</v>
          </cell>
          <cell r="E1247">
            <v>45524</v>
          </cell>
          <cell r="F1247">
            <v>45524.373831018522</v>
          </cell>
          <cell r="G1247" t="str">
            <v>Potrebné zaslať výzvu na doplnenie</v>
          </cell>
          <cell r="H1247" t="str">
            <v>REVOL TT Consulting s. r. o.</v>
          </cell>
          <cell r="I1247" t="str">
            <v>Ulica Vlárska</v>
          </cell>
          <cell r="J1247" t="str">
            <v>28/</v>
          </cell>
          <cell r="K1247" t="str">
            <v>Trnava</v>
          </cell>
          <cell r="L1247">
            <v>91701</v>
          </cell>
          <cell r="M1247" t="str">
            <v>Slovenská republika</v>
          </cell>
          <cell r="N1247" t="str">
            <v>Ulica Vlárska 28/, 91701 Trnava</v>
          </cell>
          <cell r="O1247" t="str">
            <v>44808321</v>
          </cell>
          <cell r="P1247" t="str">
            <v>riaditel@revoltt.sk</v>
          </cell>
          <cell r="Q1247" t="str">
            <v>SK2022832185</v>
          </cell>
          <cell r="R1247" t="str">
            <v>2022832185</v>
          </cell>
          <cell r="S1247">
            <v>14960</v>
          </cell>
          <cell r="T1247">
            <v>14960</v>
          </cell>
          <cell r="U1247">
            <v>0</v>
          </cell>
        </row>
        <row r="1248">
          <cell r="C1248" t="str">
            <v>09I02-03-V03-01255</v>
          </cell>
          <cell r="D1248" t="str">
            <v>Analýza uskutočniteľnosti vstupu na španielsky trh a vývoj inovácií do interných procesov spoločnosti</v>
          </cell>
          <cell r="E1248">
            <v>45524</v>
          </cell>
          <cell r="F1248">
            <v>45524.487928240742</v>
          </cell>
          <cell r="G1248" t="str">
            <v>Potrebné zaslať výzvu na doplnenie</v>
          </cell>
          <cell r="H1248" t="str">
            <v>AIRE, s. r. o.</v>
          </cell>
          <cell r="I1248" t="str">
            <v>Cesta na štadión</v>
          </cell>
          <cell r="J1248">
            <v>2031.1428571428571</v>
          </cell>
          <cell r="K1248" t="str">
            <v>Banská Bystrica</v>
          </cell>
          <cell r="L1248">
            <v>97404</v>
          </cell>
          <cell r="M1248" t="str">
            <v>Slovenská republika</v>
          </cell>
          <cell r="N1248" t="str">
            <v>Cesta na štadión 2031,14285714286, 97404 Banská Bystrica</v>
          </cell>
          <cell r="O1248" t="str">
            <v>45288151</v>
          </cell>
          <cell r="P1248" t="str">
            <v>matej@bezeckepotreby.sk</v>
          </cell>
          <cell r="Q1248" t="str">
            <v>SK2022924992</v>
          </cell>
          <cell r="R1248" t="str">
            <v>2022924992</v>
          </cell>
          <cell r="S1248">
            <v>11815</v>
          </cell>
          <cell r="T1248">
            <v>11815</v>
          </cell>
          <cell r="U1248">
            <v>0</v>
          </cell>
        </row>
        <row r="1249">
          <cell r="C1249" t="str">
            <v>09I02-03-V03-01256</v>
          </cell>
          <cell r="D1249" t="str">
            <v>Salestuning ako príncíp inovatývneho výskumu v oblasti vzdelávania NEOBCHODNÍCKYCH povolaní, obchodnými zručnosťami a vyjednávaním, konkrétnych cieľových skupín s regionálnym charakterom.Obsahovo hĺbový výskum , konkrétnych návodov a riešení medzi ženskými podnikateľskými subjektami a ich schopnosťou využívania obchodných postupov, nástrojov a následne veľmi konkrétnych postupov, návodov a cvičení v neobchodníckych profesiách.</v>
          </cell>
          <cell r="E1249">
            <v>45524</v>
          </cell>
          <cell r="F1249">
            <v>45524.919212962966</v>
          </cell>
          <cell r="G1249" t="str">
            <v>-</v>
          </cell>
          <cell r="H1249" t="str">
            <v>Natália Pokojná</v>
          </cell>
          <cell r="I1249" t="str">
            <v>Šaštínska</v>
          </cell>
          <cell r="J1249">
            <v>29.815789473684209</v>
          </cell>
          <cell r="K1249" t="str">
            <v>Bratislava - mestská časť Karlova Ves</v>
          </cell>
          <cell r="L1249">
            <v>84104</v>
          </cell>
          <cell r="M1249" t="str">
            <v>Slovenská republika</v>
          </cell>
          <cell r="N1249" t="str">
            <v>Šaštínska 29,8157894736842, 84104 Bratislava - mestská časť Karlova Ves</v>
          </cell>
          <cell r="O1249" t="str">
            <v>FO</v>
          </cell>
          <cell r="P1249" t="str">
            <v>n.pokojna@gmail.com</v>
          </cell>
          <cell r="S1249">
            <v>15000</v>
          </cell>
          <cell r="T1249">
            <v>12500</v>
          </cell>
          <cell r="U1249">
            <v>2500</v>
          </cell>
        </row>
        <row r="1250">
          <cell r="C1250" t="str">
            <v>09I02-03-V03-01257</v>
          </cell>
          <cell r="D1250" t="str">
            <v>Výskum Asociácie AI, ktorá združuje podnikateľské subjekty , ktorých záujmom je vzdelávanie, etika, inovacie a rozvoj umelej inteligencie na Slovensku. Na implementácie generatívnych AI nástrojov vo vzdelávaní: Analýza využitia AI v materských školách a na prvom stupni ZŠ v kontexte kurikulárnej reformy pre optimalizáciu práce pedagógov a rozvoj kreativity žiakov a ich ktitického myslenia, so zapojením učiteľov, žiakov, rodičov</v>
          </cell>
          <cell r="E1250">
            <v>45525</v>
          </cell>
          <cell r="F1250">
            <v>45525.757337962961</v>
          </cell>
          <cell r="G1250" t="str">
            <v>-</v>
          </cell>
          <cell r="H1250" t="str">
            <v>Asociácia AI</v>
          </cell>
          <cell r="I1250" t="str">
            <v>Košická</v>
          </cell>
          <cell r="J1250" t="str">
            <v>18006/52A</v>
          </cell>
          <cell r="K1250" t="str">
            <v>Bratislava - mestská časť Ružinov</v>
          </cell>
          <cell r="L1250">
            <v>82108</v>
          </cell>
          <cell r="M1250" t="str">
            <v>Slovenská republika</v>
          </cell>
          <cell r="N1250" t="str">
            <v>Košická 18006/52A, 82108 Bratislava - mestská časť Ružinov</v>
          </cell>
          <cell r="O1250" t="str">
            <v>56389426</v>
          </cell>
          <cell r="P1250" t="str">
            <v>ahoj@asai.sk</v>
          </cell>
          <cell r="R1250" t="str">
            <v>1234567890</v>
          </cell>
          <cell r="S1250">
            <v>15000</v>
          </cell>
          <cell r="T1250">
            <v>12500</v>
          </cell>
          <cell r="U1250">
            <v>2500</v>
          </cell>
        </row>
        <row r="1251">
          <cell r="C1251" t="str">
            <v>09I02-03-V03-01258</v>
          </cell>
          <cell r="D1251" t="str">
            <v>Inovácie nás držia na trhu</v>
          </cell>
          <cell r="E1251">
            <v>45525</v>
          </cell>
          <cell r="F1251">
            <v>45525.797442129631</v>
          </cell>
          <cell r="G1251" t="str">
            <v>Potrebné zaslať výzvu na doplnenie</v>
          </cell>
          <cell r="H1251" t="str">
            <v>Ing. Stanislav Jurišič - JUST</v>
          </cell>
          <cell r="I1251" t="str">
            <v>Chmeľová dolina</v>
          </cell>
          <cell r="J1251">
            <v>5.6551724137931032</v>
          </cell>
          <cell r="K1251" t="str">
            <v>Nitra</v>
          </cell>
          <cell r="L1251">
            <v>94901</v>
          </cell>
          <cell r="M1251" t="str">
            <v>Slovenská republika</v>
          </cell>
          <cell r="N1251" t="str">
            <v>Chmeľová dolina 5,6551724137931, 94901 Nitra</v>
          </cell>
          <cell r="O1251" t="str">
            <v>41058682</v>
          </cell>
          <cell r="P1251" t="str">
            <v>stano.jurisic@gmail.com</v>
          </cell>
          <cell r="R1251" t="str">
            <v>1071002647</v>
          </cell>
          <cell r="S1251">
            <v>15000</v>
          </cell>
          <cell r="T1251">
            <v>12500</v>
          </cell>
          <cell r="U1251">
            <v>2500</v>
          </cell>
        </row>
        <row r="1252">
          <cell r="C1252" t="str">
            <v>09I02-03-V03-01259</v>
          </cell>
          <cell r="D1252" t="str">
            <v>Zlepšenie procesov aplikovaním znalostí a technológií do praxe</v>
          </cell>
          <cell r="E1252">
            <v>45525</v>
          </cell>
          <cell r="F1252">
            <v>45525.830960648149</v>
          </cell>
          <cell r="G1252" t="str">
            <v>Potrebné zaslať výzvu na doplnenie</v>
          </cell>
          <cell r="H1252" t="str">
            <v>JUDr. Rudolf Tábi</v>
          </cell>
          <cell r="I1252" t="str">
            <v>Jelenecká</v>
          </cell>
          <cell r="J1252" t="str">
            <v>3261/45B</v>
          </cell>
          <cell r="K1252" t="str">
            <v>Nitra</v>
          </cell>
          <cell r="L1252">
            <v>94901</v>
          </cell>
          <cell r="M1252" t="str">
            <v>Slovenská republika</v>
          </cell>
          <cell r="N1252" t="str">
            <v>Jelenecká 3261/45B, 94901 Nitra</v>
          </cell>
          <cell r="O1252" t="str">
            <v>55802214</v>
          </cell>
          <cell r="P1252" t="str">
            <v>tabi.rudolf@gmail.com</v>
          </cell>
          <cell r="R1252" t="str">
            <v>1120126689</v>
          </cell>
          <cell r="S1252">
            <v>14994</v>
          </cell>
          <cell r="T1252">
            <v>12495</v>
          </cell>
          <cell r="U1252">
            <v>2499</v>
          </cell>
        </row>
        <row r="1253">
          <cell r="C1253" t="str">
            <v>09I02-03-V03-01260</v>
          </cell>
          <cell r="D1253" t="str">
            <v>Inovácia procesu výroby prostredníctvom aplikácie znalostí do praxe v spoločnosti REVOL TECHNOLOGY s.r.o.</v>
          </cell>
          <cell r="E1253">
            <v>45526</v>
          </cell>
          <cell r="F1253">
            <v>45526.273831018516</v>
          </cell>
          <cell r="G1253" t="str">
            <v>Potrebné zaslať výzvu na doplnenie</v>
          </cell>
          <cell r="H1253" t="str">
            <v>REVOL TECHNOLOGY s.r.o.</v>
          </cell>
          <cell r="I1253" t="str">
            <v>Ulica Vlárska</v>
          </cell>
          <cell r="J1253" t="str">
            <v>28/</v>
          </cell>
          <cell r="K1253" t="str">
            <v>Trnava</v>
          </cell>
          <cell r="L1253">
            <v>91701</v>
          </cell>
          <cell r="M1253" t="str">
            <v>Slovenská republika</v>
          </cell>
          <cell r="N1253" t="str">
            <v>Ulica Vlárska 28/, 91701 Trnava</v>
          </cell>
          <cell r="O1253" t="str">
            <v>50602381</v>
          </cell>
          <cell r="P1253" t="str">
            <v>riaditel@revoltt.sk</v>
          </cell>
          <cell r="Q1253" t="str">
            <v>SK2120398698</v>
          </cell>
          <cell r="R1253" t="str">
            <v>2120398698</v>
          </cell>
          <cell r="S1253">
            <v>14917.5</v>
          </cell>
          <cell r="T1253">
            <v>14917.5</v>
          </cell>
          <cell r="U1253">
            <v>0</v>
          </cell>
        </row>
        <row r="1254">
          <cell r="C1254" t="str">
            <v>09I02-03-V03-01261</v>
          </cell>
          <cell r="D1254" t="str">
            <v>Aplikovanie znalostí a technológií do praxe</v>
          </cell>
          <cell r="E1254">
            <v>45526</v>
          </cell>
          <cell r="F1254">
            <v>45526.681111111109</v>
          </cell>
          <cell r="G1254" t="str">
            <v>Potrebné zaslať výzvu na doplnenie</v>
          </cell>
          <cell r="H1254" t="str">
            <v>BM Nitra s.r.o.</v>
          </cell>
          <cell r="I1254" t="str">
            <v>Zbehy</v>
          </cell>
          <cell r="J1254" t="str">
            <v>648/</v>
          </cell>
          <cell r="K1254" t="str">
            <v>Zbehy</v>
          </cell>
          <cell r="L1254">
            <v>95142</v>
          </cell>
          <cell r="M1254" t="str">
            <v>Slovenská republika</v>
          </cell>
          <cell r="N1254" t="str">
            <v>Zbehy 648/, 95142 Zbehy</v>
          </cell>
          <cell r="O1254" t="str">
            <v>51263297</v>
          </cell>
          <cell r="P1254" t="str">
            <v>stanislavabojnanska7@gmail.com</v>
          </cell>
          <cell r="Q1254" t="str">
            <v>SK 2120643778</v>
          </cell>
          <cell r="R1254" t="str">
            <v>2120643778</v>
          </cell>
          <cell r="S1254">
            <v>15000</v>
          </cell>
          <cell r="T1254">
            <v>15000</v>
          </cell>
          <cell r="U1254">
            <v>0</v>
          </cell>
        </row>
        <row r="1255">
          <cell r="C1255" t="str">
            <v>09I02-03-V03-01262</v>
          </cell>
          <cell r="D1255" t="str">
            <v>Výzva na predkladanie žiadostí o poskytnutie prostriedkov mechanizmu na podporu spolupráce podnikateľských subjektov a vedecko-výskumných pracovísk - digitálne vouchery</v>
          </cell>
          <cell r="E1255">
            <v>45526</v>
          </cell>
          <cell r="F1255">
            <v>45526.718333333331</v>
          </cell>
          <cell r="G1255" t="str">
            <v>-</v>
          </cell>
          <cell r="H1255" t="str">
            <v>LAKIOO s.r.o</v>
          </cell>
          <cell r="I1255" t="str">
            <v>Račianska</v>
          </cell>
          <cell r="J1255" t="str">
            <v>66/</v>
          </cell>
          <cell r="K1255" t="str">
            <v>Bratislava - mestská časť Nové Mesto</v>
          </cell>
          <cell r="L1255">
            <v>83102</v>
          </cell>
          <cell r="M1255" t="str">
            <v>Slovenská republika</v>
          </cell>
          <cell r="N1255" t="str">
            <v>Račianska 66/, 83102 Bratislava - mestská časť Nové Mesto</v>
          </cell>
          <cell r="O1255" t="str">
            <v>44155778</v>
          </cell>
          <cell r="P1255" t="str">
            <v>jan.kavon@infokiosk.sk</v>
          </cell>
          <cell r="Q1255" t="str">
            <v>SK2022602395</v>
          </cell>
          <cell r="R1255" t="str">
            <v>2022602395</v>
          </cell>
          <cell r="S1255">
            <v>16200</v>
          </cell>
          <cell r="T1255">
            <v>16200</v>
          </cell>
          <cell r="U1255">
            <v>0</v>
          </cell>
        </row>
        <row r="1256">
          <cell r="C1256" t="str">
            <v>09I02-03-V03-01263</v>
          </cell>
          <cell r="D1256" t="str">
            <v>Inovácia interných procesov, manažmentu zamestnancov, objednávok a komunikácie s klientmi prostredníctvom návrhu riešenia CRM systému</v>
          </cell>
          <cell r="E1256">
            <v>45526</v>
          </cell>
          <cell r="F1256">
            <v>45526.804988425924</v>
          </cell>
          <cell r="G1256" t="str">
            <v>Potrebné zaslať výzvu na doplnenie</v>
          </cell>
          <cell r="H1256" t="str">
            <v>SLEEP WELL s. r. o.</v>
          </cell>
          <cell r="I1256" t="str">
            <v>Lenčova 8992/1</v>
          </cell>
          <cell r="J1256">
            <v>8992</v>
          </cell>
          <cell r="K1256" t="str">
            <v>Žilina</v>
          </cell>
          <cell r="L1256" t="str">
            <v>01001</v>
          </cell>
          <cell r="M1256" t="str">
            <v>Slovenská republika</v>
          </cell>
          <cell r="N1256" t="str">
            <v>Lenčova 8992/1 8992, 01001 Žilina</v>
          </cell>
          <cell r="O1256" t="str">
            <v>54368600</v>
          </cell>
          <cell r="P1256" t="str">
            <v>peterkvasnovsky@gmail.com</v>
          </cell>
          <cell r="Q1256" t="str">
            <v>SK2121640785</v>
          </cell>
          <cell r="R1256" t="str">
            <v>2121640785</v>
          </cell>
          <cell r="S1256">
            <v>15000</v>
          </cell>
          <cell r="T1256">
            <v>15000</v>
          </cell>
          <cell r="U1256">
            <v>0</v>
          </cell>
        </row>
        <row r="1257">
          <cell r="C1257" t="str">
            <v>09I02-03-V03-01264</v>
          </cell>
          <cell r="D1257" t="str">
            <v>Viackriteriálne rozhodovanie</v>
          </cell>
          <cell r="E1257">
            <v>45526</v>
          </cell>
          <cell r="F1257">
            <v>45526.819965277777</v>
          </cell>
          <cell r="G1257" t="str">
            <v>Potrebné zaslať výzvu na doplnenie</v>
          </cell>
          <cell r="H1257" t="str">
            <v>LEXUD, s.r.o.</v>
          </cell>
          <cell r="I1257" t="str">
            <v>Športová</v>
          </cell>
          <cell r="J1257">
            <v>41.109375</v>
          </cell>
          <cell r="K1257" t="str">
            <v>Nové Mesto nad Váhom</v>
          </cell>
          <cell r="L1257">
            <v>91501</v>
          </cell>
          <cell r="M1257" t="str">
            <v>Slovenská republika</v>
          </cell>
          <cell r="N1257" t="str">
            <v>Športová 41,109375, 91501 Nové Mesto nad Váhom</v>
          </cell>
          <cell r="O1257" t="str">
            <v>51141205</v>
          </cell>
          <cell r="P1257" t="str">
            <v>1lexud@gmail.com</v>
          </cell>
          <cell r="Q1257" t="str">
            <v>SK51141205</v>
          </cell>
          <cell r="R1257" t="str">
            <v>51141205</v>
          </cell>
          <cell r="S1257">
            <v>15000</v>
          </cell>
          <cell r="T1257">
            <v>15000</v>
          </cell>
          <cell r="U1257">
            <v>0</v>
          </cell>
        </row>
        <row r="1258">
          <cell r="C1258" t="str">
            <v>09I02-03-V03-01265</v>
          </cell>
          <cell r="D1258" t="str">
            <v>Vylepšenie a optimalizácia spracovania objednávok v internom systéme riadenia spoločnosti Centralis - furbify s.r.o.</v>
          </cell>
          <cell r="E1258">
            <v>45527</v>
          </cell>
          <cell r="F1258">
            <v>45527.662326388891</v>
          </cell>
          <cell r="G1258" t="str">
            <v>Potrebné zaslať výzvu na doplnenie</v>
          </cell>
          <cell r="H1258" t="str">
            <v>furbify s.r.o.</v>
          </cell>
          <cell r="I1258" t="str">
            <v>Osada Reviczkého</v>
          </cell>
          <cell r="J1258">
            <v>101.81578947368421</v>
          </cell>
          <cell r="K1258" t="str">
            <v>Kolárovo</v>
          </cell>
          <cell r="L1258">
            <v>94603</v>
          </cell>
          <cell r="M1258" t="str">
            <v>Slovenská republika</v>
          </cell>
          <cell r="N1258" t="str">
            <v>Osada Reviczkého 101,815789473684, 94603 Kolárovo</v>
          </cell>
          <cell r="O1258" t="str">
            <v>44827385</v>
          </cell>
          <cell r="P1258" t="str">
            <v>szilvia.zuber@furbify.eu</v>
          </cell>
          <cell r="Q1258" t="str">
            <v>SK2022851589</v>
          </cell>
          <cell r="R1258" t="str">
            <v>2022851589</v>
          </cell>
          <cell r="S1258">
            <v>15000</v>
          </cell>
          <cell r="T1258">
            <v>15000</v>
          </cell>
          <cell r="U1258">
            <v>0</v>
          </cell>
        </row>
        <row r="1259">
          <cell r="C1259" t="str">
            <v>09I02-03-V03-01266</v>
          </cell>
          <cell r="D1259" t="str">
            <v>Nový interný systém controllingu</v>
          </cell>
          <cell r="E1259">
            <v>45527</v>
          </cell>
          <cell r="F1259">
            <v>45527.728472222225</v>
          </cell>
          <cell r="G1259" t="str">
            <v>Potrebné zaslať výzvu na doplnenie</v>
          </cell>
          <cell r="H1259" t="str">
            <v>ADP NITRA, s.r.o.</v>
          </cell>
          <cell r="I1259" t="str">
            <v>Jurkovičova</v>
          </cell>
          <cell r="J1259">
            <v>14.206896551724139</v>
          </cell>
          <cell r="K1259" t="str">
            <v>Nitra</v>
          </cell>
          <cell r="L1259">
            <v>94911</v>
          </cell>
          <cell r="M1259" t="str">
            <v>Slovenská republika</v>
          </cell>
          <cell r="N1259" t="str">
            <v>Jurkovičova 14,2068965517241, 94911 Nitra</v>
          </cell>
          <cell r="O1259" t="str">
            <v>47602180</v>
          </cell>
          <cell r="P1259" t="str">
            <v>romanjaso171@gmail.com</v>
          </cell>
          <cell r="R1259" t="str">
            <v>2024010978</v>
          </cell>
          <cell r="S1259">
            <v>14994</v>
          </cell>
          <cell r="T1259">
            <v>12495</v>
          </cell>
          <cell r="U1259">
            <v>2499</v>
          </cell>
        </row>
        <row r="1260">
          <cell r="C1260" t="str">
            <v>09I02-03-V03-01267</v>
          </cell>
          <cell r="D1260" t="str">
            <v>Výskum a Inovácia podnikových procesov, cesty zákazníka na webe a popredajných služieb spoločnosti</v>
          </cell>
          <cell r="E1260">
            <v>45527</v>
          </cell>
          <cell r="F1260">
            <v>45527.877546296295</v>
          </cell>
          <cell r="G1260" t="str">
            <v>-</v>
          </cell>
          <cell r="H1260" t="str">
            <v>BOS group s. r. o.</v>
          </cell>
          <cell r="I1260" t="str">
            <v>Karpatské námestie</v>
          </cell>
          <cell r="J1260" t="str">
            <v>10/a</v>
          </cell>
          <cell r="K1260" t="str">
            <v>Bratislava - mestská časť Rača</v>
          </cell>
          <cell r="L1260">
            <v>83106</v>
          </cell>
          <cell r="M1260" t="str">
            <v>Slovenská republika</v>
          </cell>
          <cell r="N1260" t="str">
            <v>Karpatské námestie 10/a, 83106 Bratislava - mestská časť Rača</v>
          </cell>
          <cell r="O1260" t="str">
            <v>54948151</v>
          </cell>
          <cell r="P1260" t="str">
            <v>e.bosacik@gmail.com</v>
          </cell>
          <cell r="R1260" t="str">
            <v>2121831184</v>
          </cell>
          <cell r="S1260">
            <v>14943</v>
          </cell>
          <cell r="T1260">
            <v>12452.5</v>
          </cell>
          <cell r="U1260">
            <v>2490.5</v>
          </cell>
        </row>
        <row r="1261">
          <cell r="C1261" t="str">
            <v>09I02-03-V03-01268</v>
          </cell>
          <cell r="D1261" t="str">
            <v>Plán postupov softvéru pre technické kreslenie a 3D vizualizáciu v stavebníctve.</v>
          </cell>
          <cell r="E1261">
            <v>45530</v>
          </cell>
          <cell r="F1261">
            <v>45530.322384259256</v>
          </cell>
          <cell r="G1261" t="str">
            <v>Potrebné zaslať výzvu na doplnenie</v>
          </cell>
          <cell r="H1261" t="str">
            <v>CB agency, s. r. o.</v>
          </cell>
          <cell r="I1261" t="str">
            <v>Centrum</v>
          </cell>
          <cell r="J1261">
            <v>6.5886792452830187</v>
          </cell>
          <cell r="K1261" t="str">
            <v>Považská Bystrica</v>
          </cell>
          <cell r="L1261" t="str">
            <v>01701</v>
          </cell>
          <cell r="M1261" t="str">
            <v>Slovenská republika</v>
          </cell>
          <cell r="N1261" t="str">
            <v>Centrum 6,58867924528302, 01701 Považská Bystrica</v>
          </cell>
          <cell r="O1261" t="str">
            <v>36323845</v>
          </cell>
          <cell r="P1261" t="str">
            <v>cbagency@centrum.sk</v>
          </cell>
          <cell r="Q1261" t="str">
            <v>SK2020179381</v>
          </cell>
          <cell r="R1261" t="str">
            <v>2020179381</v>
          </cell>
          <cell r="S1261">
            <v>15000</v>
          </cell>
          <cell r="T1261">
            <v>15000</v>
          </cell>
          <cell r="U1261">
            <v>0</v>
          </cell>
        </row>
        <row r="1262">
          <cell r="C1262" t="str">
            <v>09I02-03-V03-01269</v>
          </cell>
          <cell r="D1262" t="str">
            <v>Inovácia interných procesov, manažmentu zamestnancov, objednávok a komunikácie s klientmi prostredníctvom návrhu riešenia CRM systému</v>
          </cell>
          <cell r="E1262">
            <v>45530</v>
          </cell>
          <cell r="F1262">
            <v>45530.556388888886</v>
          </cell>
          <cell r="G1262" t="str">
            <v>Potrebné zaslať výzvu na doplnenie</v>
          </cell>
          <cell r="H1262" t="str">
            <v>EQUINA</v>
          </cell>
          <cell r="I1262" t="str">
            <v>Suvorovova</v>
          </cell>
          <cell r="J1262">
            <v>116.21428571428571</v>
          </cell>
          <cell r="K1262" t="str">
            <v>Pezinok</v>
          </cell>
          <cell r="L1262">
            <v>90201</v>
          </cell>
          <cell r="M1262" t="str">
            <v>Slovenská republika</v>
          </cell>
          <cell r="N1262" t="str">
            <v>Suvorovova 116,214285714286, 90201 Pezinok</v>
          </cell>
          <cell r="O1262" t="str">
            <v>53111974</v>
          </cell>
          <cell r="P1262" t="str">
            <v>gabriela.cermanova@gmail.com</v>
          </cell>
          <cell r="Q1262" t="str">
            <v>SK2121266466</v>
          </cell>
          <cell r="R1262" t="str">
            <v>2121266466</v>
          </cell>
          <cell r="S1262">
            <v>15000</v>
          </cell>
          <cell r="T1262">
            <v>15000</v>
          </cell>
          <cell r="U1262">
            <v>0</v>
          </cell>
        </row>
        <row r="1263">
          <cell r="C1263" t="str">
            <v>09I02-03-V03-01270</v>
          </cell>
          <cell r="D1263" t="str">
            <v>Inovácia interných procesov, manažmentu zamestnancov, objednávok a komunikácie s klientmi prostredníctvom návrhu riešenia CRM systému</v>
          </cell>
          <cell r="E1263">
            <v>45530</v>
          </cell>
          <cell r="F1263">
            <v>45530.572280092594</v>
          </cell>
          <cell r="G1263" t="str">
            <v>Potrebné zaslať výzvu na doplnenie</v>
          </cell>
          <cell r="H1263" t="str">
            <v>CLAYTON EUROPE s.r.o.</v>
          </cell>
          <cell r="I1263" t="str">
            <v>Novozámocká</v>
          </cell>
          <cell r="J1263">
            <v>275.22222222222223</v>
          </cell>
          <cell r="K1263" t="str">
            <v>Zvolen</v>
          </cell>
          <cell r="L1263">
            <v>96001</v>
          </cell>
          <cell r="M1263" t="str">
            <v>Slovenská republika</v>
          </cell>
          <cell r="N1263" t="str">
            <v>Novozámocká 275,222222222222, 96001 Zvolen</v>
          </cell>
          <cell r="O1263" t="str">
            <v>50133039</v>
          </cell>
          <cell r="P1263" t="str">
            <v>lukas.skrecko@gmail.com</v>
          </cell>
          <cell r="Q1263" t="str">
            <v>SK2020124337</v>
          </cell>
          <cell r="R1263" t="str">
            <v>2020124337</v>
          </cell>
          <cell r="S1263">
            <v>15000</v>
          </cell>
          <cell r="T1263">
            <v>15000</v>
          </cell>
          <cell r="U1263">
            <v>0</v>
          </cell>
        </row>
        <row r="1264">
          <cell r="C1264" t="str">
            <v>09I02-03-V03-01271</v>
          </cell>
          <cell r="D1264" t="str">
            <v>Digitalizácia predajných kanálov spoločnosti Motorend s.r.o. - podrobná analýza a plán implementácie s komplexnými odbornými výstupmi</v>
          </cell>
          <cell r="E1264">
            <v>45530</v>
          </cell>
          <cell r="F1264">
            <v>45530.584560185183</v>
          </cell>
          <cell r="G1264" t="str">
            <v>-</v>
          </cell>
          <cell r="H1264" t="str">
            <v>Mototrend s. r. o.</v>
          </cell>
          <cell r="I1264" t="str">
            <v>Vlárska</v>
          </cell>
          <cell r="J1264">
            <v>3.4444444444444446</v>
          </cell>
          <cell r="K1264" t="str">
            <v>Trenčín</v>
          </cell>
          <cell r="L1264">
            <v>91105</v>
          </cell>
          <cell r="M1264" t="str">
            <v>Slovenská republika</v>
          </cell>
          <cell r="N1264" t="str">
            <v>Vlárska 3,44444444444444, 91105 Trenčín</v>
          </cell>
          <cell r="O1264" t="str">
            <v>46739246</v>
          </cell>
          <cell r="P1264" t="str">
            <v>luboblasko88@gmail.com</v>
          </cell>
          <cell r="Q1264" t="str">
            <v>SK2023548065</v>
          </cell>
          <cell r="R1264" t="str">
            <v>2023548065</v>
          </cell>
          <cell r="S1264">
            <v>14688</v>
          </cell>
          <cell r="T1264">
            <v>14688</v>
          </cell>
          <cell r="U1264">
            <v>0</v>
          </cell>
        </row>
        <row r="1265">
          <cell r="C1265" t="str">
            <v>09I02-03-V03-01272</v>
          </cell>
          <cell r="D1265" t="str">
            <v>Architektonický návrh univerzálneho matematického enginu slotových hier</v>
          </cell>
          <cell r="E1265">
            <v>45530</v>
          </cell>
          <cell r="F1265">
            <v>45530.611643518518</v>
          </cell>
          <cell r="G1265" t="str">
            <v>Potrebné zaslať výzvu na doplnenie</v>
          </cell>
          <cell r="H1265" t="str">
            <v>Imona s. r. o.</v>
          </cell>
          <cell r="I1265" t="str">
            <v>Riazanská</v>
          </cell>
          <cell r="J1265">
            <v>14.782608695652174</v>
          </cell>
          <cell r="K1265" t="str">
            <v>Bratislava - mestská časť Nové Mesto</v>
          </cell>
          <cell r="L1265">
            <v>83103</v>
          </cell>
          <cell r="M1265" t="str">
            <v>Slovenská republika</v>
          </cell>
          <cell r="N1265" t="str">
            <v>Riazanská 14,7826086956522, 83103 Bratislava - mestská časť Nové Mesto</v>
          </cell>
          <cell r="O1265" t="str">
            <v>54997445</v>
          </cell>
          <cell r="P1265" t="str">
            <v>fikrim.kabashi@gmail.com</v>
          </cell>
          <cell r="Q1265" t="str">
            <v>SK2121834253</v>
          </cell>
          <cell r="R1265" t="str">
            <v>2121834253</v>
          </cell>
          <cell r="S1265">
            <v>15000</v>
          </cell>
          <cell r="T1265">
            <v>15000</v>
          </cell>
          <cell r="U1265">
            <v>0</v>
          </cell>
        </row>
        <row r="1266">
          <cell r="C1266" t="str">
            <v>09I02-03-V03-01273</v>
          </cell>
          <cell r="D1266" t="str">
            <v>Modernizácia webových stránok a integrácia modulu pre dopravu</v>
          </cell>
          <cell r="E1266">
            <v>45530</v>
          </cell>
          <cell r="F1266">
            <v>45530.617546296293</v>
          </cell>
          <cell r="G1266" t="str">
            <v>Potrebné zaslať výzvu na doplnenie</v>
          </cell>
          <cell r="H1266" t="str">
            <v>Zawmark Plus s.r.o.</v>
          </cell>
          <cell r="I1266" t="str">
            <v>HF Bodok Dolné Obdokovce 702</v>
          </cell>
          <cell r="J1266">
            <v>1</v>
          </cell>
          <cell r="K1266" t="str">
            <v>Veľký Lapáš</v>
          </cell>
          <cell r="L1266">
            <v>95104</v>
          </cell>
          <cell r="M1266" t="str">
            <v>Slovenská republika</v>
          </cell>
          <cell r="N1266" t="str">
            <v>HF Bodok Dolné Obdokovce 702 1, 95104 Veľký Lapáš</v>
          </cell>
          <cell r="O1266" t="str">
            <v>36287067</v>
          </cell>
          <cell r="P1266" t="str">
            <v>obchod@stretchfolia.sk</v>
          </cell>
          <cell r="Q1266" t="str">
            <v>SK2022150097</v>
          </cell>
          <cell r="R1266" t="str">
            <v>2022150097</v>
          </cell>
          <cell r="S1266">
            <v>15000</v>
          </cell>
          <cell r="T1266">
            <v>15000</v>
          </cell>
          <cell r="U1266">
            <v>0</v>
          </cell>
        </row>
        <row r="1267">
          <cell r="C1267" t="str">
            <v>09I02-03-V03-01274</v>
          </cell>
          <cell r="D1267" t="str">
            <v>Rozvoj administratívnych a účtovných služieb</v>
          </cell>
          <cell r="E1267">
            <v>45530</v>
          </cell>
          <cell r="F1267">
            <v>45530.638553240744</v>
          </cell>
          <cell r="G1267" t="str">
            <v>Potrebné zaslať výzvu na doplnenie</v>
          </cell>
          <cell r="H1267" t="str">
            <v>Domstav Nitra s.r.o.</v>
          </cell>
          <cell r="I1267" t="str">
            <v>Jelenecká</v>
          </cell>
          <cell r="J1267" t="str">
            <v>3261/45B</v>
          </cell>
          <cell r="K1267" t="str">
            <v>Nitra</v>
          </cell>
          <cell r="L1267">
            <v>94901</v>
          </cell>
          <cell r="M1267" t="str">
            <v>Slovenská republika</v>
          </cell>
          <cell r="N1267" t="str">
            <v>Jelenecká 3261/45B, 94901 Nitra</v>
          </cell>
          <cell r="O1267" t="str">
            <v>47938421</v>
          </cell>
          <cell r="P1267" t="str">
            <v>tabi@domstavnitra.sk</v>
          </cell>
          <cell r="Q1267" t="str">
            <v>SK2024155276</v>
          </cell>
          <cell r="R1267" t="str">
            <v>2024155276</v>
          </cell>
          <cell r="S1267">
            <v>15000</v>
          </cell>
          <cell r="T1267">
            <v>15000</v>
          </cell>
          <cell r="U1267">
            <v>0</v>
          </cell>
        </row>
        <row r="1268">
          <cell r="C1268" t="str">
            <v>09I02-03-V03-01275</v>
          </cell>
          <cell r="D1268" t="str">
            <v>Návrh individualizovaného riešenia pre digitalizáciu administratívnych a obchodných procesov</v>
          </cell>
          <cell r="E1268">
            <v>45530</v>
          </cell>
          <cell r="F1268">
            <v>45530.66783564815</v>
          </cell>
          <cell r="G1268" t="str">
            <v>Potrebné zaslať výzvu na doplnenie</v>
          </cell>
          <cell r="H1268" t="str">
            <v>Synculario j.s.a.</v>
          </cell>
          <cell r="I1268" t="str">
            <v>Staničná</v>
          </cell>
          <cell r="J1268">
            <v>129.42307692307693</v>
          </cell>
          <cell r="K1268" t="str">
            <v>Bratislava - mestská časť Ružinov</v>
          </cell>
          <cell r="L1268">
            <v>82104</v>
          </cell>
          <cell r="M1268" t="str">
            <v>Slovenská republika</v>
          </cell>
          <cell r="N1268" t="str">
            <v>Staničná 129,423076923077, 82104 Bratislava - mestská časť Ružinov</v>
          </cell>
          <cell r="O1268" t="str">
            <v>51462737</v>
          </cell>
          <cell r="P1268" t="str">
            <v>brencic@syncular.io</v>
          </cell>
          <cell r="Q1268" t="str">
            <v>SK2120729622</v>
          </cell>
          <cell r="R1268" t="str">
            <v>2120729622</v>
          </cell>
          <cell r="S1268">
            <v>15000</v>
          </cell>
          <cell r="T1268">
            <v>15000</v>
          </cell>
          <cell r="U1268">
            <v>0</v>
          </cell>
        </row>
        <row r="1269">
          <cell r="C1269" t="str">
            <v>09I02-03-V03-01276</v>
          </cell>
          <cell r="D1269" t="str">
            <v>Návrh individualizovaného riešenia pre digitalizáciu obchodných procesov</v>
          </cell>
          <cell r="E1269">
            <v>45530</v>
          </cell>
          <cell r="F1269">
            <v>45530.705995370372</v>
          </cell>
          <cell r="G1269" t="str">
            <v>Potrebné zaslať výzvu na doplnenie</v>
          </cell>
          <cell r="H1269" t="str">
            <v>Ing. Trieu Nguyen Hai</v>
          </cell>
          <cell r="I1269" t="str">
            <v>Mlynarovičova</v>
          </cell>
          <cell r="J1269">
            <v>108.45833333333333</v>
          </cell>
          <cell r="K1269" t="str">
            <v>Bratislava - mestská časť Petržalka</v>
          </cell>
          <cell r="L1269">
            <v>85103</v>
          </cell>
          <cell r="M1269" t="str">
            <v>Slovenská republika</v>
          </cell>
          <cell r="N1269" t="str">
            <v>Mlynarovičova 108,458333333333, 85103 Bratislava - mestská časť Petržalka</v>
          </cell>
          <cell r="O1269" t="str">
            <v>55975429</v>
          </cell>
          <cell r="P1269" t="str">
            <v>timonguyenhai@gmail.com</v>
          </cell>
          <cell r="R1269" t="str">
            <v>1126469355</v>
          </cell>
          <cell r="S1269">
            <v>15000</v>
          </cell>
          <cell r="T1269">
            <v>12500</v>
          </cell>
          <cell r="U1269">
            <v>2500</v>
          </cell>
        </row>
        <row r="1270">
          <cell r="C1270" t="str">
            <v>09I02-03-V03-01277</v>
          </cell>
          <cell r="D1270" t="str">
            <v>Modernizácia administratívnych služieb</v>
          </cell>
          <cell r="E1270">
            <v>45530</v>
          </cell>
          <cell r="F1270">
            <v>45530.714571759258</v>
          </cell>
          <cell r="G1270" t="str">
            <v>Potrebné zaslať výzvu na doplnenie</v>
          </cell>
          <cell r="H1270" t="str">
            <v>RECHEN CONSULTING s.r.o.</v>
          </cell>
          <cell r="I1270" t="str">
            <v>Chmeľová dolina</v>
          </cell>
          <cell r="K1270" t="str">
            <v>Nitra</v>
          </cell>
          <cell r="L1270">
            <v>94901</v>
          </cell>
          <cell r="M1270" t="str">
            <v>Slovenská republika</v>
          </cell>
          <cell r="N1270" t="str">
            <v>Chmeľová dolina , 94901 Nitra</v>
          </cell>
          <cell r="O1270" t="str">
            <v>51699001</v>
          </cell>
          <cell r="P1270" t="str">
            <v>stano.jurisic@gmail.com</v>
          </cell>
          <cell r="R1270" t="str">
            <v>2120774623</v>
          </cell>
          <cell r="S1270">
            <v>14994</v>
          </cell>
          <cell r="T1270">
            <v>12495</v>
          </cell>
          <cell r="U1270">
            <v>2499</v>
          </cell>
        </row>
        <row r="1271">
          <cell r="C1271" t="str">
            <v>09I02-03-V03-01278</v>
          </cell>
          <cell r="D1271" t="str">
            <v>Vývoj a validácia analytickej metódy vysokoúčinnej kvapalinovej chromatografie (HPLC) na stanovenie molekulového profilu dialyzovaného leukocytárneho extraktu z ľudskej krvi (TFI).</v>
          </cell>
          <cell r="E1271">
            <v>45530</v>
          </cell>
          <cell r="F1271">
            <v>45530.793078703704</v>
          </cell>
          <cell r="G1271" t="str">
            <v>Potrebné zaslať výzvu na doplnenie</v>
          </cell>
          <cell r="H1271" t="str">
            <v>MEDPHARM s.r.o.</v>
          </cell>
          <cell r="I1271" t="str">
            <v>Horská</v>
          </cell>
          <cell r="K1271" t="str">
            <v>Prešov</v>
          </cell>
          <cell r="L1271" t="str">
            <v>08001</v>
          </cell>
          <cell r="M1271" t="str">
            <v>Slovenská republika</v>
          </cell>
          <cell r="N1271" t="str">
            <v>Horská , 08001 Prešov</v>
          </cell>
          <cell r="O1271" t="str">
            <v>36035131</v>
          </cell>
          <cell r="P1271" t="str">
            <v>ondrej.ragac@medpharmsro.com</v>
          </cell>
          <cell r="Q1271" t="str">
            <v>SK2020081173</v>
          </cell>
          <cell r="R1271" t="str">
            <v>2020081173</v>
          </cell>
          <cell r="S1271">
            <v>12580</v>
          </cell>
          <cell r="T1271">
            <v>12580</v>
          </cell>
          <cell r="U1271">
            <v>0</v>
          </cell>
        </row>
        <row r="1272">
          <cell r="C1272" t="str">
            <v>09I02-03-V03-01279</v>
          </cell>
          <cell r="D1272" t="str">
            <v>Návrh virtuálneho produkčného štúdia s XR integráciou</v>
          </cell>
          <cell r="E1272">
            <v>45530</v>
          </cell>
          <cell r="F1272">
            <v>45530.809224537035</v>
          </cell>
          <cell r="G1272" t="str">
            <v>-</v>
          </cell>
          <cell r="H1272" t="str">
            <v>Eduard Bartek</v>
          </cell>
          <cell r="I1272" t="str">
            <v>Exnárova</v>
          </cell>
          <cell r="K1272" t="str">
            <v>Bratislava - mestská časť Ružinov</v>
          </cell>
          <cell r="L1272">
            <v>82103</v>
          </cell>
          <cell r="M1272" t="str">
            <v>Slovenská republika</v>
          </cell>
          <cell r="N1272" t="str">
            <v>Exnárova , 82103 Bratislava - mestská časť Ružinov</v>
          </cell>
          <cell r="O1272" t="str">
            <v>FO</v>
          </cell>
          <cell r="P1272" t="str">
            <v>eduardbartek7@gmail.com</v>
          </cell>
          <cell r="S1272">
            <v>14620</v>
          </cell>
          <cell r="T1272">
            <v>12183.333333333334</v>
          </cell>
          <cell r="U1272">
            <v>2436.6666666666661</v>
          </cell>
        </row>
        <row r="1273">
          <cell r="C1273" t="str">
            <v>09I02-03-V03-01280</v>
          </cell>
          <cell r="D1273" t="str">
            <v>Integrovaný systém pre bytový a nebytový fond</v>
          </cell>
          <cell r="E1273">
            <v>45530</v>
          </cell>
          <cell r="G1273" t="str">
            <v>-</v>
          </cell>
          <cell r="H1273" t="str">
            <v>TMT Trade s.r.o.</v>
          </cell>
          <cell r="I1273" t="str">
            <v>Kláry Jarunkovej</v>
          </cell>
          <cell r="K1273" t="str">
            <v>Banská Bystrica</v>
          </cell>
          <cell r="L1273">
            <v>97401</v>
          </cell>
          <cell r="M1273" t="str">
            <v>Slovenská republika</v>
          </cell>
          <cell r="N1273" t="str">
            <v>Kláry Jarunkovej , 97401 Banská Bystrica</v>
          </cell>
          <cell r="O1273" t="str">
            <v>52996972</v>
          </cell>
          <cell r="P1273" t="str">
            <v>tmttradesro@gmail.com</v>
          </cell>
          <cell r="Q1273" t="str">
            <v>SK2121250197</v>
          </cell>
          <cell r="R1273" t="str">
            <v>2121250197</v>
          </cell>
          <cell r="S1273">
            <v>0</v>
          </cell>
          <cell r="T1273">
            <v>0</v>
          </cell>
          <cell r="U1273">
            <v>0</v>
          </cell>
        </row>
        <row r="1274">
          <cell r="C1274" t="str">
            <v>09I02-03-V03-01281</v>
          </cell>
          <cell r="D1274" t="str">
            <v>Vytvorenie nástroja na korekciu odchýlky IMU senzorov</v>
          </cell>
          <cell r="E1274">
            <v>45530</v>
          </cell>
          <cell r="F1274">
            <v>45530.878692129627</v>
          </cell>
          <cell r="G1274" t="str">
            <v>Potrebné zaslať výzvu na doplnenie</v>
          </cell>
          <cell r="H1274" t="str">
            <v>Peter Malo</v>
          </cell>
          <cell r="I1274" t="str">
            <v>Jána Langoša</v>
          </cell>
          <cell r="J1274">
            <v>1199.25</v>
          </cell>
          <cell r="K1274" t="str">
            <v>Bratislava - mestská časť Lamač</v>
          </cell>
          <cell r="L1274">
            <v>84103</v>
          </cell>
          <cell r="M1274" t="str">
            <v>Slovenská republika</v>
          </cell>
          <cell r="N1274" t="str">
            <v>Jána Langoša 1199,25, 84103 Bratislava - mestská časť Lamač</v>
          </cell>
          <cell r="O1274" t="str">
            <v>52915883</v>
          </cell>
          <cell r="P1274" t="str">
            <v>peter.malo1996@gmail.com</v>
          </cell>
          <cell r="Q1274" t="str">
            <v>SK1125661460</v>
          </cell>
          <cell r="R1274" t="str">
            <v>1125661460</v>
          </cell>
          <cell r="S1274">
            <v>15000</v>
          </cell>
          <cell r="T1274">
            <v>15000</v>
          </cell>
          <cell r="U1274">
            <v>0</v>
          </cell>
        </row>
        <row r="1275">
          <cell r="C1275" t="str">
            <v>09I02-03-V03-01282</v>
          </cell>
          <cell r="D1275" t="str">
            <v>Návrh architektúry fullstack webového enginu s konfigurovateľnými autogeneračnými komponentnmi</v>
          </cell>
          <cell r="E1275">
            <v>45530</v>
          </cell>
          <cell r="F1275">
            <v>45530.885798611111</v>
          </cell>
          <cell r="G1275" t="str">
            <v>Potrebné zaslať výzvu na doplnenie</v>
          </cell>
          <cell r="H1275" t="str">
            <v>Ultra Modum s. r. o.</v>
          </cell>
          <cell r="I1275" t="str">
            <v>Budatínska</v>
          </cell>
          <cell r="J1275">
            <v>201.875</v>
          </cell>
          <cell r="K1275" t="str">
            <v>Bratislava - mestská časť Petržalka</v>
          </cell>
          <cell r="L1275">
            <v>85106</v>
          </cell>
          <cell r="M1275" t="str">
            <v>Slovenská republika</v>
          </cell>
          <cell r="N1275" t="str">
            <v>Budatínska 201,875, 85106 Bratislava - mestská časť Petržalka</v>
          </cell>
          <cell r="O1275" t="str">
            <v>54997542</v>
          </cell>
          <cell r="P1275" t="str">
            <v>peter.malo@ultramodum.com</v>
          </cell>
          <cell r="Q1275" t="str">
            <v>SK2121834242</v>
          </cell>
          <cell r="R1275" t="str">
            <v>2121834242</v>
          </cell>
          <cell r="S1275">
            <v>15000</v>
          </cell>
          <cell r="T1275">
            <v>15000</v>
          </cell>
          <cell r="U1275">
            <v>0</v>
          </cell>
        </row>
        <row r="1276">
          <cell r="C1276" t="str">
            <v>09I02-03-V03-01283</v>
          </cell>
          <cell r="D1276" t="str">
            <v>Návrh softwerovej architektúry nástroja na overovanie a ladenie matematického modelu slotových hier</v>
          </cell>
          <cell r="E1276">
            <v>45530</v>
          </cell>
          <cell r="F1276">
            <v>45530.903541666667</v>
          </cell>
          <cell r="G1276" t="str">
            <v>Potrebné zaslať výzvu na doplnenie</v>
          </cell>
          <cell r="H1276" t="str">
            <v>Fikrim Kabashi</v>
          </cell>
          <cell r="I1276" t="str">
            <v>Riazanská</v>
          </cell>
          <cell r="J1276">
            <v>14.782608695652174</v>
          </cell>
          <cell r="K1276" t="str">
            <v>Bratislava - mestská časť Nové Mesto</v>
          </cell>
          <cell r="L1276">
            <v>83103</v>
          </cell>
          <cell r="M1276" t="str">
            <v>Slovenská republika</v>
          </cell>
          <cell r="N1276" t="str">
            <v>Riazanská 14,7826086956522, 83103 Bratislava - mestská časť Nové Mesto</v>
          </cell>
          <cell r="O1276" t="str">
            <v>52916821</v>
          </cell>
          <cell r="P1276" t="str">
            <v>fikrimkabashi@gmail.com</v>
          </cell>
          <cell r="Q1276" t="str">
            <v>SK1126079284</v>
          </cell>
          <cell r="R1276" t="str">
            <v>1126079284</v>
          </cell>
          <cell r="S1276">
            <v>15000</v>
          </cell>
          <cell r="T1276">
            <v>15000</v>
          </cell>
          <cell r="U1276">
            <v>0</v>
          </cell>
        </row>
        <row r="1277">
          <cell r="C1277" t="str">
            <v>09I02-03-V03-01284</v>
          </cell>
          <cell r="D1277" t="str">
            <v>Zavádzanie inovatívnych ekologických opatrení na zníženie negatívnych dopadov klimatickej zmeny a zvýšenie ekonomickej výkonnosti podniku</v>
          </cell>
          <cell r="E1277">
            <v>45530</v>
          </cell>
          <cell r="F1277">
            <v>45530.907453703701</v>
          </cell>
          <cell r="G1277" t="str">
            <v>Potrebné zaslať výzvu na doplnenie</v>
          </cell>
          <cell r="H1277" t="str">
            <v>Ing. Martin Gálik - Modern Garden</v>
          </cell>
          <cell r="I1277" t="str">
            <v>Hlavná</v>
          </cell>
          <cell r="J1277">
            <v>0.6333333333333333</v>
          </cell>
          <cell r="K1277" t="str">
            <v>Veľké Ripňany</v>
          </cell>
          <cell r="L1277">
            <v>95607</v>
          </cell>
          <cell r="M1277" t="str">
            <v>Slovenská republika</v>
          </cell>
          <cell r="N1277" t="str">
            <v>Hlavná 0,633333333333333, 95607 Veľké Ripňany</v>
          </cell>
          <cell r="O1277" t="str">
            <v>37765400</v>
          </cell>
          <cell r="P1277" t="str">
            <v>martin@galik.sk</v>
          </cell>
          <cell r="R1277" t="str">
            <v>1045659054</v>
          </cell>
          <cell r="S1277">
            <v>14496</v>
          </cell>
          <cell r="T1277">
            <v>12080</v>
          </cell>
          <cell r="U1277">
            <v>2416</v>
          </cell>
        </row>
        <row r="1278">
          <cell r="C1278" t="str">
            <v>09I02-03-V03-01285</v>
          </cell>
          <cell r="D1278" t="str">
            <v>Inprocesné meranie pre zvýšenie presnosti výrobného procesu</v>
          </cell>
          <cell r="E1278">
            <v>45530</v>
          </cell>
          <cell r="F1278">
            <v>45530.939780092594</v>
          </cell>
          <cell r="G1278" t="str">
            <v>Potrebné zaslať výzvu na doplnenie</v>
          </cell>
          <cell r="H1278" t="str">
            <v>Peter Hausner</v>
          </cell>
          <cell r="I1278" t="str">
            <v>Stračia</v>
          </cell>
          <cell r="J1278">
            <v>9.0281690140845079</v>
          </cell>
          <cell r="K1278" t="str">
            <v>Nitra</v>
          </cell>
          <cell r="L1278">
            <v>94901</v>
          </cell>
          <cell r="M1278" t="str">
            <v>Slovenská republika</v>
          </cell>
          <cell r="N1278" t="str">
            <v>Stračia 9,02816901408451, 94901 Nitra</v>
          </cell>
          <cell r="O1278" t="str">
            <v>34866523</v>
          </cell>
          <cell r="P1278" t="str">
            <v>peter1hausner@gmail.com</v>
          </cell>
          <cell r="R1278" t="str">
            <v>1031518521</v>
          </cell>
          <cell r="S1278">
            <v>15000</v>
          </cell>
          <cell r="T1278">
            <v>12500</v>
          </cell>
          <cell r="U1278">
            <v>2500</v>
          </cell>
        </row>
        <row r="1279">
          <cell r="C1279" t="str">
            <v>09I02-03-V03-01286</v>
          </cell>
          <cell r="D1279" t="str">
            <v>Plán postupov softvéru : Prispôsobený ERP Systém pre Efektívne Riadenie Procesov.</v>
          </cell>
          <cell r="E1279">
            <v>45531</v>
          </cell>
          <cell r="F1279">
            <v>45531.358923611115</v>
          </cell>
          <cell r="G1279" t="str">
            <v>Potrebné zaslať výzvu na doplnenie</v>
          </cell>
          <cell r="H1279" t="str">
            <v>MM – zemné a stavebné práce s. r. o.</v>
          </cell>
          <cell r="I1279" t="str">
            <v>Šoltésovej</v>
          </cell>
          <cell r="J1279">
            <v>7.2754237288135597</v>
          </cell>
          <cell r="K1279" t="str">
            <v>Považská Bystrica</v>
          </cell>
          <cell r="L1279" t="str">
            <v>01701</v>
          </cell>
          <cell r="M1279" t="str">
            <v>Slovenská republika</v>
          </cell>
          <cell r="N1279" t="str">
            <v>Šoltésovej 7,27542372881356, 01701 Považská Bystrica</v>
          </cell>
          <cell r="O1279" t="str">
            <v>51171082</v>
          </cell>
          <cell r="P1279" t="str">
            <v>matejkamartin89@gmail.com</v>
          </cell>
          <cell r="R1279" t="str">
            <v>2120664260</v>
          </cell>
          <cell r="S1279">
            <v>15000</v>
          </cell>
          <cell r="T1279">
            <v>12500</v>
          </cell>
          <cell r="U1279">
            <v>2500</v>
          </cell>
        </row>
        <row r="1280">
          <cell r="C1280" t="str">
            <v>09I02-03-V03-01287</v>
          </cell>
          <cell r="D1280" t="str">
            <v>Vývoj nových a vylepšenie existujúcich procesov reportingu založeného na princípe moderného nástroja na vizualizáciu a business intelligence pre vypracovanie reportov</v>
          </cell>
          <cell r="E1280">
            <v>45531</v>
          </cell>
          <cell r="F1280">
            <v>45531.456458333334</v>
          </cell>
          <cell r="G1280" t="str">
            <v>Potrebné zaslať výzvu na doplnenie</v>
          </cell>
          <cell r="H1280" t="str">
            <v>AJ Metal Design a.s.</v>
          </cell>
          <cell r="I1280" t="str">
            <v>Dlhé lúky</v>
          </cell>
          <cell r="J1280" t="str">
            <v>2/</v>
          </cell>
          <cell r="K1280" t="str">
            <v>Hrnčiarovce nad Parnou</v>
          </cell>
          <cell r="L1280">
            <v>91935</v>
          </cell>
          <cell r="M1280" t="str">
            <v>Slovenská republika</v>
          </cell>
          <cell r="N1280" t="str">
            <v>Dlhé lúky 2/, 91935 Hrnčiarovce nad Parnou</v>
          </cell>
          <cell r="O1280" t="str">
            <v>31449557</v>
          </cell>
          <cell r="P1280" t="str">
            <v>roman.frano@ajmetaldesign.sk</v>
          </cell>
          <cell r="Q1280" t="str">
            <v>SK2020392308</v>
          </cell>
          <cell r="R1280" t="str">
            <v>2020392308</v>
          </cell>
          <cell r="S1280">
            <v>14866.5</v>
          </cell>
          <cell r="T1280">
            <v>14866.5</v>
          </cell>
          <cell r="U1280">
            <v>0</v>
          </cell>
        </row>
        <row r="1281">
          <cell r="C1281" t="str">
            <v>09I02-03-V03-01288</v>
          </cell>
          <cell r="D1281" t="str">
            <v>Návrh nástroja na sledovanie a automatizáciu úloh</v>
          </cell>
          <cell r="E1281">
            <v>45531</v>
          </cell>
          <cell r="F1281">
            <v>45531.515509259261</v>
          </cell>
          <cell r="G1281" t="str">
            <v>Potrebné zaslať výzvu na doplnenie</v>
          </cell>
          <cell r="H1281" t="str">
            <v>ERMISS s. r. o.</v>
          </cell>
          <cell r="I1281" t="str">
            <v>Ulica K. Kuzmányho</v>
          </cell>
          <cell r="J1281">
            <v>682.33333333333337</v>
          </cell>
          <cell r="K1281" t="str">
            <v>Lučenec</v>
          </cell>
          <cell r="L1281">
            <v>98401</v>
          </cell>
          <cell r="M1281" t="str">
            <v>Slovenská republika</v>
          </cell>
          <cell r="N1281" t="str">
            <v>Ulica K. Kuzmányho 682,333333333333, 98401 Lučenec</v>
          </cell>
          <cell r="O1281" t="str">
            <v>56016255</v>
          </cell>
          <cell r="P1281" t="str">
            <v>ermissagency@gmail.com</v>
          </cell>
          <cell r="R1281" t="str">
            <v>2122160337</v>
          </cell>
          <cell r="S1281">
            <v>15000</v>
          </cell>
          <cell r="T1281">
            <v>12500</v>
          </cell>
          <cell r="U1281">
            <v>2500</v>
          </cell>
        </row>
        <row r="1282">
          <cell r="C1282" t="str">
            <v>09I02-03-V03-01289</v>
          </cell>
          <cell r="D1282" t="str">
            <v>Vylepšenie procesov v spoločnosti, vývoj softvéru</v>
          </cell>
          <cell r="E1282">
            <v>45531</v>
          </cell>
          <cell r="F1282">
            <v>45531.533819444441</v>
          </cell>
          <cell r="G1282" t="str">
            <v>Potrebné zaslať výzvu na doplnenie</v>
          </cell>
          <cell r="H1282" t="str">
            <v>Hustle, s. r. o.</v>
          </cell>
          <cell r="I1282" t="str">
            <v>Námestie SNP</v>
          </cell>
          <cell r="J1282">
            <v>20.956521739130434</v>
          </cell>
          <cell r="K1282" t="str">
            <v>Bratislava - mestská časť Staré Mesto</v>
          </cell>
          <cell r="L1282">
            <v>81101</v>
          </cell>
          <cell r="M1282" t="str">
            <v>Slovenská republika</v>
          </cell>
          <cell r="N1282" t="str">
            <v>Námestie SNP 20,9565217391304, 81101 Bratislava - mestská časť Staré Mesto</v>
          </cell>
          <cell r="O1282" t="str">
            <v>47104384</v>
          </cell>
          <cell r="P1282" t="str">
            <v>valve747@gmail.com</v>
          </cell>
          <cell r="Q1282" t="str">
            <v>SK2023749684</v>
          </cell>
          <cell r="R1282" t="str">
            <v>2023749684</v>
          </cell>
          <cell r="S1282">
            <v>15000</v>
          </cell>
          <cell r="T1282">
            <v>15000</v>
          </cell>
          <cell r="U1282">
            <v>0</v>
          </cell>
        </row>
        <row r="1283">
          <cell r="C1283" t="str">
            <v>09I02-03-V03-01290</v>
          </cell>
          <cell r="D1283" t="str">
            <v>Návrh procesu na automatizáciu úloh a žiadostí od zákazníkov</v>
          </cell>
          <cell r="E1283">
            <v>45531</v>
          </cell>
          <cell r="F1283">
            <v>45531.53628472222</v>
          </cell>
          <cell r="G1283" t="str">
            <v>Potrebné zaslať výzvu na doplnenie</v>
          </cell>
          <cell r="H1283" t="str">
            <v>Corvesta s.r.o.</v>
          </cell>
          <cell r="I1283" t="str">
            <v>Blagoevova</v>
          </cell>
          <cell r="J1283">
            <v>445.66666666666669</v>
          </cell>
          <cell r="K1283" t="str">
            <v>Bratislava - mestská časť Petržalka</v>
          </cell>
          <cell r="L1283">
            <v>85104</v>
          </cell>
          <cell r="M1283" t="str">
            <v>Slovenská republika</v>
          </cell>
          <cell r="N1283" t="str">
            <v>Blagoevova 445,666666666667, 85104 Bratislava - mestská časť Petržalka</v>
          </cell>
          <cell r="O1283" t="str">
            <v>50289845</v>
          </cell>
          <cell r="P1283" t="str">
            <v>andrej.caja@gmail.com</v>
          </cell>
          <cell r="R1283" t="str">
            <v>2120286487</v>
          </cell>
          <cell r="S1283">
            <v>15000</v>
          </cell>
          <cell r="T1283">
            <v>12500</v>
          </cell>
          <cell r="U1283">
            <v>2500</v>
          </cell>
        </row>
        <row r="1284">
          <cell r="C1284" t="str">
            <v>09I02-03-V03-01291</v>
          </cell>
          <cell r="D1284" t="str">
            <v>Inovácie v manažmente účtovníctva: Zavedenie AI pre efektívne spracovanie dát v účtovníckej kancelárií Paragraf s.r.o. (Paragraf AI Asistent)</v>
          </cell>
          <cell r="E1284">
            <v>45531</v>
          </cell>
          <cell r="F1284">
            <v>45531.571712962963</v>
          </cell>
          <cell r="G1284" t="str">
            <v>Potrebné zaslať výzvu na doplnenie</v>
          </cell>
          <cell r="H1284" t="str">
            <v>PARAGRAF s.r.o.</v>
          </cell>
          <cell r="I1284" t="str">
            <v>Nová</v>
          </cell>
          <cell r="J1284">
            <v>2</v>
          </cell>
          <cell r="K1284" t="str">
            <v>Komárno</v>
          </cell>
          <cell r="L1284">
            <v>94501</v>
          </cell>
          <cell r="M1284" t="str">
            <v>Slovenská republika</v>
          </cell>
          <cell r="N1284" t="str">
            <v>Nová 2, 94501 Komárno</v>
          </cell>
          <cell r="O1284" t="str">
            <v>44278063</v>
          </cell>
          <cell r="P1284" t="str">
            <v>balasko.diana@paragrafslovakia.sk</v>
          </cell>
          <cell r="Q1284" t="str">
            <v>SK2022652511</v>
          </cell>
          <cell r="R1284" t="str">
            <v>2022652511</v>
          </cell>
          <cell r="S1284">
            <v>13846.5</v>
          </cell>
          <cell r="T1284">
            <v>13846.5</v>
          </cell>
          <cell r="U1284">
            <v>0</v>
          </cell>
        </row>
        <row r="1285">
          <cell r="C1285" t="str">
            <v>09I02-03-V03-01292</v>
          </cell>
          <cell r="D1285" t="str">
            <v>Návrh procesu na načítavanie textu z papiera do pdf súboru s funkciou kontroly a opravy textu</v>
          </cell>
          <cell r="E1285">
            <v>45531</v>
          </cell>
          <cell r="F1285">
            <v>45531.574884259258</v>
          </cell>
          <cell r="G1285" t="str">
            <v>Potrebné zaslať výzvu na doplnenie</v>
          </cell>
          <cell r="H1285" t="str">
            <v>Matchday s.r.o.</v>
          </cell>
          <cell r="I1285" t="str">
            <v>Antolská</v>
          </cell>
          <cell r="J1285">
            <v>656</v>
          </cell>
          <cell r="K1285" t="str">
            <v>Bratislava - mestská časť Petržalka</v>
          </cell>
          <cell r="L1285">
            <v>85107</v>
          </cell>
          <cell r="M1285" t="str">
            <v>Slovenská republika</v>
          </cell>
          <cell r="N1285" t="str">
            <v>Antolská 656, 85107 Bratislava - mestská časť Petržalka</v>
          </cell>
          <cell r="O1285" t="str">
            <v>50692704</v>
          </cell>
          <cell r="P1285" t="str">
            <v>matchdayba@gmail.com</v>
          </cell>
          <cell r="Q1285" t="str">
            <v>SK2120484586</v>
          </cell>
          <cell r="R1285" t="str">
            <v>2120484586</v>
          </cell>
          <cell r="S1285">
            <v>15000</v>
          </cell>
          <cell r="T1285">
            <v>15000</v>
          </cell>
          <cell r="U1285">
            <v>0</v>
          </cell>
        </row>
        <row r="1286">
          <cell r="C1286" t="str">
            <v>09I02-03-V03-01293</v>
          </cell>
          <cell r="D1286" t="str">
            <v>Návrh nástroja na automatickú analýzu realitných ponúk na trhu a vytváranie reportov</v>
          </cell>
          <cell r="E1286">
            <v>45531</v>
          </cell>
          <cell r="F1286">
            <v>45531.584155092591</v>
          </cell>
          <cell r="G1286" t="str">
            <v>Potrebné zaslať výzvu na doplnenie</v>
          </cell>
          <cell r="H1286" t="str">
            <v>Michifu s.r.o.</v>
          </cell>
          <cell r="I1286" t="str">
            <v>Antolská</v>
          </cell>
          <cell r="J1286">
            <v>656</v>
          </cell>
          <cell r="K1286" t="str">
            <v>Bratislava - mestská časť Petržalka</v>
          </cell>
          <cell r="L1286">
            <v>85107</v>
          </cell>
          <cell r="M1286" t="str">
            <v>Slovenská republika</v>
          </cell>
          <cell r="N1286" t="str">
            <v>Antolská 656, 85107 Bratislava - mestská časť Petržalka</v>
          </cell>
          <cell r="O1286" t="str">
            <v>51081016</v>
          </cell>
          <cell r="P1286" t="str">
            <v>michifuba@gmail.com</v>
          </cell>
          <cell r="Q1286" t="str">
            <v>SK2120586204</v>
          </cell>
          <cell r="S1286">
            <v>15000</v>
          </cell>
          <cell r="T1286">
            <v>15000</v>
          </cell>
          <cell r="U1286">
            <v>0</v>
          </cell>
        </row>
        <row r="1287">
          <cell r="C1287" t="str">
            <v>09I02-03-V03-01294</v>
          </cell>
          <cell r="D1287" t="str">
            <v>Návrh procesu na rozpoznávanie textua ukladanie do pdf súboru s funkciou kontroly a opravy textu</v>
          </cell>
          <cell r="E1287">
            <v>45531</v>
          </cell>
          <cell r="F1287">
            <v>45531.59412037037</v>
          </cell>
          <cell r="G1287" t="str">
            <v>Potrebné zaslať výzvu na doplnenie</v>
          </cell>
          <cell r="H1287" t="str">
            <v>Zumiana s. r. o.</v>
          </cell>
          <cell r="I1287" t="str">
            <v>Zuzany Chalupovej</v>
          </cell>
          <cell r="J1287" t="str">
            <v>4004/12A</v>
          </cell>
          <cell r="K1287" t="str">
            <v>Bratislava - mestská časť Petržalka</v>
          </cell>
          <cell r="L1287">
            <v>85107</v>
          </cell>
          <cell r="M1287" t="str">
            <v>Slovenská republika</v>
          </cell>
          <cell r="N1287" t="str">
            <v>Zuzany Chalupovej 4004/12A, 85107 Bratislava - mestská časť Petržalka</v>
          </cell>
          <cell r="O1287" t="str">
            <v>53714571</v>
          </cell>
          <cell r="P1287" t="str">
            <v>andrej.caja@gmail.com</v>
          </cell>
          <cell r="Q1287" t="str">
            <v>SK2121481516</v>
          </cell>
          <cell r="R1287" t="str">
            <v>2121481516</v>
          </cell>
          <cell r="S1287">
            <v>15000</v>
          </cell>
          <cell r="T1287">
            <v>15000</v>
          </cell>
          <cell r="U1287">
            <v>0</v>
          </cell>
        </row>
        <row r="1288">
          <cell r="C1288" t="str">
            <v>09I02-03-V03-01295</v>
          </cell>
          <cell r="D1288" t="str">
            <v>Reporting výroby pre manažérske účely a optimalizácia nákladových kalkulácií</v>
          </cell>
          <cell r="E1288">
            <v>45531</v>
          </cell>
          <cell r="F1288">
            <v>45531.594733796293</v>
          </cell>
          <cell r="G1288" t="str">
            <v>Potrebné zaslať výzvu na doplnenie</v>
          </cell>
          <cell r="H1288" t="str">
            <v>MRAZIARNE a.s. Sládkovičovo</v>
          </cell>
          <cell r="I1288" t="str">
            <v>Košútska</v>
          </cell>
          <cell r="J1288" t="str">
            <v>1342/</v>
          </cell>
          <cell r="K1288" t="str">
            <v>Sládkovičovo</v>
          </cell>
          <cell r="L1288">
            <v>92521</v>
          </cell>
          <cell r="M1288" t="str">
            <v>Slovenská republika</v>
          </cell>
          <cell r="N1288" t="str">
            <v>Košútska 1342/, 92521 Sládkovičovo</v>
          </cell>
          <cell r="O1288" t="str">
            <v>31411622</v>
          </cell>
          <cell r="P1288" t="str">
            <v>vavrikova@mraziarne-sl.sk</v>
          </cell>
          <cell r="Q1288" t="str">
            <v>SK2020372772</v>
          </cell>
          <cell r="R1288" t="str">
            <v>2020372772</v>
          </cell>
          <cell r="S1288">
            <v>15000</v>
          </cell>
          <cell r="T1288">
            <v>15000</v>
          </cell>
          <cell r="U1288">
            <v>0</v>
          </cell>
        </row>
        <row r="1289">
          <cell r="C1289" t="str">
            <v>09I02-03-V03-01296</v>
          </cell>
          <cell r="D1289" t="str">
            <v>Aplikovanie znalostí a technológií - testovanie protikoróznej ochrany</v>
          </cell>
          <cell r="E1289">
            <v>45531</v>
          </cell>
          <cell r="F1289">
            <v>45531.660509259258</v>
          </cell>
          <cell r="G1289" t="str">
            <v>Potrebné zaslať výzvu na doplnenie</v>
          </cell>
          <cell r="H1289" t="str">
            <v>YTS Slovakia s.r.o.</v>
          </cell>
          <cell r="I1289" t="str">
            <v>Laurinská</v>
          </cell>
          <cell r="J1289">
            <v>8.3131313131313131</v>
          </cell>
          <cell r="K1289" t="str">
            <v>Badín</v>
          </cell>
          <cell r="L1289">
            <v>97632</v>
          </cell>
          <cell r="M1289" t="str">
            <v>Slovenská republika</v>
          </cell>
          <cell r="N1289" t="str">
            <v>Laurinská 8,31313131313131, 97632 Badín</v>
          </cell>
          <cell r="O1289" t="str">
            <v>47692049</v>
          </cell>
          <cell r="P1289" t="str">
            <v>yts@yts.sk</v>
          </cell>
          <cell r="Q1289" t="str">
            <v>SK2024048400</v>
          </cell>
          <cell r="R1289" t="str">
            <v>2024048400</v>
          </cell>
          <cell r="S1289">
            <v>15000</v>
          </cell>
          <cell r="T1289">
            <v>15000</v>
          </cell>
          <cell r="U1289">
            <v>0</v>
          </cell>
        </row>
        <row r="1290">
          <cell r="C1290" t="str">
            <v>09I02-03-V03-01297</v>
          </cell>
          <cell r="D1290" t="str">
            <v>Návrh systému na automatizovanie objednávok a automatické vytvorenie zoznamu potrebných surovín</v>
          </cell>
          <cell r="E1290">
            <v>45531</v>
          </cell>
          <cell r="F1290">
            <v>45531.661817129629</v>
          </cell>
          <cell r="G1290" t="str">
            <v>Potrebné zaslať výzvu na doplnenie</v>
          </cell>
          <cell r="H1290" t="str">
            <v>Aneta Guštafíková</v>
          </cell>
          <cell r="I1290" t="str">
            <v>Bystrická</v>
          </cell>
          <cell r="J1290">
            <v>226.72727272727272</v>
          </cell>
          <cell r="K1290" t="str">
            <v>Pezinok</v>
          </cell>
          <cell r="L1290">
            <v>90201</v>
          </cell>
          <cell r="M1290" t="str">
            <v>Slovenská republika</v>
          </cell>
          <cell r="N1290" t="str">
            <v>Bystrická 226,727272727273, 90201 Pezinok</v>
          </cell>
          <cell r="O1290" t="str">
            <v>55215963</v>
          </cell>
          <cell r="P1290" t="str">
            <v>gustafikanet@gmail.com</v>
          </cell>
          <cell r="R1290" t="str">
            <v>1128543757</v>
          </cell>
          <cell r="S1290">
            <v>15000</v>
          </cell>
          <cell r="T1290">
            <v>12500</v>
          </cell>
          <cell r="U1290">
            <v>2500</v>
          </cell>
        </row>
        <row r="1291">
          <cell r="C1291" t="str">
            <v>09I02-03-V03-01298</v>
          </cell>
          <cell r="D1291" t="str">
            <v>Návrh softvéru na analýzu realitných ponúk na trhu a vytváranie prehľadov</v>
          </cell>
          <cell r="E1291">
            <v>45531</v>
          </cell>
          <cell r="F1291">
            <v>45531.677835648145</v>
          </cell>
          <cell r="G1291" t="str">
            <v>Potrebné zaslať výzvu na doplnenie</v>
          </cell>
          <cell r="H1291" t="str">
            <v>VA - SE, s.r.o.</v>
          </cell>
          <cell r="I1291" t="str">
            <v>Nitrianska</v>
          </cell>
          <cell r="J1291">
            <v>445.5</v>
          </cell>
          <cell r="K1291" t="str">
            <v>Senec</v>
          </cell>
          <cell r="L1291">
            <v>90301</v>
          </cell>
          <cell r="M1291" t="str">
            <v>Slovenská republika</v>
          </cell>
          <cell r="N1291" t="str">
            <v>Nitrianska 445,5, 90301 Senec</v>
          </cell>
          <cell r="O1291" t="str">
            <v>54789001</v>
          </cell>
          <cell r="P1291" t="str">
            <v>varga@va-se.sk</v>
          </cell>
          <cell r="Q1291" t="str">
            <v>SK2121791683</v>
          </cell>
          <cell r="R1291" t="str">
            <v>2121791683</v>
          </cell>
          <cell r="S1291">
            <v>15000</v>
          </cell>
          <cell r="T1291">
            <v>15000</v>
          </cell>
          <cell r="U1291">
            <v>0</v>
          </cell>
        </row>
        <row r="1292">
          <cell r="C1292" t="str">
            <v>09I02-03-V03-01299</v>
          </cell>
          <cell r="D1292" t="str">
            <v>Inteligentná správa a automatizácia zákaznických úloh</v>
          </cell>
          <cell r="E1292">
            <v>45531</v>
          </cell>
          <cell r="F1292">
            <v>45531.694664351853</v>
          </cell>
          <cell r="G1292" t="str">
            <v>Potrebné zaslať výzvu na doplnenie</v>
          </cell>
          <cell r="H1292" t="str">
            <v>NIMIJA, s. r. o.</v>
          </cell>
          <cell r="I1292" t="str">
            <v>Šancová</v>
          </cell>
          <cell r="J1292">
            <v>170.1904761904762</v>
          </cell>
          <cell r="K1292" t="str">
            <v>Bratislava - mestská časť Nové Mesto</v>
          </cell>
          <cell r="L1292">
            <v>81104</v>
          </cell>
          <cell r="M1292" t="str">
            <v>Slovenská republika</v>
          </cell>
          <cell r="N1292" t="str">
            <v>Šancová 170,190476190476, 81104 Bratislava - mestská časť Nové Mesto</v>
          </cell>
          <cell r="O1292" t="str">
            <v>51847639</v>
          </cell>
          <cell r="P1292" t="str">
            <v>nimijasro@gmail.com</v>
          </cell>
          <cell r="R1292" t="str">
            <v>2120830965</v>
          </cell>
          <cell r="S1292">
            <v>15000</v>
          </cell>
          <cell r="T1292">
            <v>12500</v>
          </cell>
          <cell r="U1292">
            <v>2500</v>
          </cell>
        </row>
        <row r="1293">
          <cell r="C1293" t="str">
            <v>09I02-03-V03-01300</v>
          </cell>
          <cell r="D1293" t="str">
            <v>Integrovaný systém pre bytový a nebytový fond</v>
          </cell>
          <cell r="E1293">
            <v>45531</v>
          </cell>
          <cell r="F1293">
            <v>45531.745532407411</v>
          </cell>
          <cell r="G1293" t="str">
            <v>Potrebné zaslať výzvu na doplnenie</v>
          </cell>
          <cell r="H1293" t="str">
            <v>TMT Trade s.r.o.</v>
          </cell>
          <cell r="I1293" t="str">
            <v>Kláry Jarunkovej</v>
          </cell>
          <cell r="J1293">
            <v>5107.666666666667</v>
          </cell>
          <cell r="K1293" t="str">
            <v>Banská Bystrica</v>
          </cell>
          <cell r="L1293">
            <v>97401</v>
          </cell>
          <cell r="M1293" t="str">
            <v>Slovenská republika</v>
          </cell>
          <cell r="N1293" t="str">
            <v>Kláry Jarunkovej 5107,66666666667, 97401 Banská Bystrica</v>
          </cell>
          <cell r="O1293" t="str">
            <v>52996972</v>
          </cell>
          <cell r="P1293" t="str">
            <v>tmttradesro@gmail.com</v>
          </cell>
          <cell r="Q1293" t="str">
            <v>SK2121250197</v>
          </cell>
          <cell r="R1293" t="str">
            <v>2121250197</v>
          </cell>
          <cell r="S1293">
            <v>15000</v>
          </cell>
          <cell r="T1293">
            <v>15000</v>
          </cell>
          <cell r="U1293">
            <v>0</v>
          </cell>
        </row>
        <row r="1294">
          <cell r="C1294" t="str">
            <v>09I02-03-V03-01301</v>
          </cell>
          <cell r="D1294" t="str">
            <v>Inovácia interných procesov, manažmentu zamestnancov, objednávok a komunikácie s klientmi prostredníctvom návrhu riešenia CRM systému</v>
          </cell>
          <cell r="E1294">
            <v>45531</v>
          </cell>
          <cell r="F1294">
            <v>45531.785717592589</v>
          </cell>
          <cell r="G1294" t="str">
            <v>-</v>
          </cell>
          <cell r="H1294" t="str">
            <v>SMOFFI s.r.o.</v>
          </cell>
          <cell r="I1294" t="str">
            <v>Levočská</v>
          </cell>
          <cell r="J1294">
            <v>86.6</v>
          </cell>
          <cell r="K1294" t="str">
            <v>Poprad</v>
          </cell>
          <cell r="L1294" t="str">
            <v>05801</v>
          </cell>
          <cell r="M1294" t="str">
            <v>Slovenská republika</v>
          </cell>
          <cell r="N1294" t="str">
            <v>Levočská 86,6, 05801 Poprad</v>
          </cell>
          <cell r="O1294" t="str">
            <v>51911922</v>
          </cell>
          <cell r="P1294" t="str">
            <v>kontakt@smoffi.sk</v>
          </cell>
          <cell r="Q1294" t="str">
            <v>SK2120831900</v>
          </cell>
          <cell r="R1294" t="str">
            <v>2120831900</v>
          </cell>
          <cell r="S1294">
            <v>15000</v>
          </cell>
          <cell r="T1294">
            <v>15000</v>
          </cell>
          <cell r="U1294">
            <v>0</v>
          </cell>
        </row>
        <row r="1295">
          <cell r="C1295" t="str">
            <v>09I02-03-V03-01302</v>
          </cell>
          <cell r="D1295" t="str">
            <v>Návrh individualizovaného riešenia pre pokročilú klientsku zónu</v>
          </cell>
          <cell r="E1295">
            <v>45531</v>
          </cell>
          <cell r="G1295" t="str">
            <v>-</v>
          </cell>
          <cell r="H1295" t="str">
            <v>Hang Nguyen Thi Thuy</v>
          </cell>
          <cell r="I1295" t="str">
            <v>Mlynarovičova</v>
          </cell>
          <cell r="J1295">
            <v>108.45833333333333</v>
          </cell>
          <cell r="K1295" t="str">
            <v>Bratislava - mestská časť Petržalka</v>
          </cell>
          <cell r="L1295">
            <v>85103</v>
          </cell>
          <cell r="M1295" t="str">
            <v>Slovenská republika</v>
          </cell>
          <cell r="N1295" t="str">
            <v>Mlynarovičova 108,458333333333, 85103 Bratislava - mestská časť Petržalka</v>
          </cell>
          <cell r="O1295" t="str">
            <v>55151272</v>
          </cell>
          <cell r="P1295" t="str">
            <v>hanka1998@gmail.com</v>
          </cell>
          <cell r="R1295" t="str">
            <v>1128532306</v>
          </cell>
          <cell r="S1295">
            <v>0</v>
          </cell>
          <cell r="T1295">
            <v>0</v>
          </cell>
          <cell r="U1295">
            <v>0</v>
          </cell>
        </row>
        <row r="1296">
          <cell r="C1296" t="str">
            <v>09I02-03-V03-01303</v>
          </cell>
          <cell r="D1296" t="str">
            <v>Inovácia interných procesov, manažmentu zamestnancov, objednávok a komunikácie s klientmi prostredníctvom návrhu riešenia CRM systému</v>
          </cell>
          <cell r="E1296">
            <v>45531</v>
          </cell>
          <cell r="F1296">
            <v>45531.823761574073</v>
          </cell>
          <cell r="G1296" t="str">
            <v>Potrebné zaslať výzvu na doplnenie</v>
          </cell>
          <cell r="H1296" t="str">
            <v>TEMOYA s.r.o.</v>
          </cell>
          <cell r="I1296" t="str">
            <v>Haburská</v>
          </cell>
          <cell r="J1296" t="str">
            <v>24/</v>
          </cell>
          <cell r="K1296" t="str">
            <v>Košice - mestská časť Pereš</v>
          </cell>
          <cell r="L1296" t="str">
            <v>04011</v>
          </cell>
          <cell r="M1296" t="str">
            <v>Slovenská republika</v>
          </cell>
          <cell r="N1296" t="str">
            <v>Haburská 24/, 04011 Košice - mestská časť Pereš</v>
          </cell>
          <cell r="O1296" t="str">
            <v>53784006</v>
          </cell>
          <cell r="P1296" t="str">
            <v>info@temoya.com</v>
          </cell>
          <cell r="R1296" t="str">
            <v>2121506486</v>
          </cell>
          <cell r="S1296">
            <v>15000</v>
          </cell>
          <cell r="T1296">
            <v>12500</v>
          </cell>
          <cell r="U1296">
            <v>2500</v>
          </cell>
        </row>
        <row r="1297">
          <cell r="C1297" t="str">
            <v>09I02-03-V03-01304</v>
          </cell>
          <cell r="D1297" t="str">
            <v>Hodnotenie imunomodulačného účinku Transfer-faktora na psích primárnych kultúrach</v>
          </cell>
          <cell r="E1297">
            <v>45531</v>
          </cell>
          <cell r="F1297">
            <v>45531.830462962964</v>
          </cell>
          <cell r="G1297" t="str">
            <v>-</v>
          </cell>
          <cell r="H1297" t="str">
            <v>BioFutura, s.r.o.</v>
          </cell>
          <cell r="I1297" t="str">
            <v>Žltá</v>
          </cell>
          <cell r="J1297" t="str">
            <v>3897/2F</v>
          </cell>
          <cell r="K1297" t="str">
            <v>Bratislava - mestská časť Petržalka</v>
          </cell>
          <cell r="L1297">
            <v>85107</v>
          </cell>
          <cell r="M1297" t="str">
            <v>Slovenská republika</v>
          </cell>
          <cell r="N1297" t="str">
            <v>Žltá 3897/2F, 85107 Bratislava - mestská časť Petržalka</v>
          </cell>
          <cell r="O1297" t="str">
            <v>46953671</v>
          </cell>
          <cell r="P1297" t="str">
            <v>lubos.mudrak@gmail.com</v>
          </cell>
          <cell r="Q1297" t="str">
            <v>SK2023679625</v>
          </cell>
          <cell r="R1297" t="str">
            <v>2023679625</v>
          </cell>
          <cell r="S1297">
            <v>0</v>
          </cell>
          <cell r="T1297">
            <v>0</v>
          </cell>
          <cell r="U1297">
            <v>0</v>
          </cell>
        </row>
        <row r="1298">
          <cell r="C1298" t="str">
            <v>09I02-03-V03-01305</v>
          </cell>
          <cell r="D1298" t="str">
            <v>Sustainly.tech - Vývoj platformy pre automatizácie ESG reportingu</v>
          </cell>
          <cell r="E1298">
            <v>45531</v>
          </cell>
          <cell r="F1298">
            <v>45531.83693287037</v>
          </cell>
          <cell r="G1298" t="str">
            <v>-</v>
          </cell>
          <cell r="H1298" t="str">
            <v>Peter Špirec</v>
          </cell>
          <cell r="I1298" t="str">
            <v>J.Rumana</v>
          </cell>
          <cell r="K1298" t="str">
            <v>Liptovský Mikuláš</v>
          </cell>
          <cell r="L1298" t="str">
            <v>03101</v>
          </cell>
          <cell r="M1298" t="str">
            <v>Slovenská republika</v>
          </cell>
          <cell r="N1298" t="str">
            <v>J.Rumana , 03101 Liptovský Mikuláš</v>
          </cell>
          <cell r="O1298" t="str">
            <v>FO</v>
          </cell>
          <cell r="P1298" t="str">
            <v>peter@sustainly.tech</v>
          </cell>
          <cell r="S1298">
            <v>15000</v>
          </cell>
          <cell r="T1298">
            <v>12500</v>
          </cell>
          <cell r="U1298">
            <v>2500</v>
          </cell>
        </row>
        <row r="1299">
          <cell r="C1299" t="str">
            <v>09I02-03-V03-01306</v>
          </cell>
          <cell r="D1299" t="str">
            <v>Betónové prvky s podielom recyklovanej zložky z odpadového keramického materiálu</v>
          </cell>
          <cell r="E1299">
            <v>45531</v>
          </cell>
          <cell r="F1299">
            <v>45531.842592592591</v>
          </cell>
          <cell r="G1299" t="str">
            <v>Potrebné zaslať výzvu na doplnenie</v>
          </cell>
          <cell r="H1299" t="str">
            <v>FABRICK SK, s.r.o.</v>
          </cell>
          <cell r="I1299" t="str">
            <v>Okočská</v>
          </cell>
          <cell r="J1299">
            <v>335.4</v>
          </cell>
          <cell r="K1299" t="str">
            <v>Veľký Meder</v>
          </cell>
          <cell r="L1299">
            <v>93201</v>
          </cell>
          <cell r="M1299" t="str">
            <v>Slovenská republika</v>
          </cell>
          <cell r="N1299" t="str">
            <v>Okočská 335,4, 93201 Veľký Meder</v>
          </cell>
          <cell r="O1299" t="str">
            <v>34149562</v>
          </cell>
          <cell r="P1299" t="str">
            <v>fabrick@fabrick.sk</v>
          </cell>
          <cell r="Q1299" t="str">
            <v>SK2020365600</v>
          </cell>
          <cell r="R1299" t="str">
            <v>2020365600</v>
          </cell>
          <cell r="S1299">
            <v>14055</v>
          </cell>
          <cell r="T1299">
            <v>14055</v>
          </cell>
          <cell r="U1299">
            <v>0</v>
          </cell>
        </row>
        <row r="1300">
          <cell r="C1300" t="str">
            <v>09I02-03-V03-01307</v>
          </cell>
          <cell r="D1300" t="str">
            <v>Moderný systém reportingu</v>
          </cell>
          <cell r="E1300">
            <v>45531</v>
          </cell>
          <cell r="F1300">
            <v>45531.846678240741</v>
          </cell>
          <cell r="G1300" t="str">
            <v>Potrebné zaslať výzvu na doplnenie</v>
          </cell>
          <cell r="H1300" t="str">
            <v>MEDI - PSYCH, s.r.o.</v>
          </cell>
          <cell r="I1300" t="str">
            <v>Fatranská</v>
          </cell>
          <cell r="J1300">
            <v>72.75</v>
          </cell>
          <cell r="K1300" t="str">
            <v>Nitra</v>
          </cell>
          <cell r="L1300">
            <v>94901</v>
          </cell>
          <cell r="M1300" t="str">
            <v>Slovenská republika</v>
          </cell>
          <cell r="N1300" t="str">
            <v>Fatranská 72,75, 94901 Nitra</v>
          </cell>
          <cell r="O1300" t="str">
            <v>35962372</v>
          </cell>
          <cell r="P1300" t="str">
            <v>medipsychnitra@gmail.com</v>
          </cell>
          <cell r="R1300" t="str">
            <v>2022083228</v>
          </cell>
          <cell r="S1300">
            <v>15000</v>
          </cell>
          <cell r="T1300">
            <v>12500</v>
          </cell>
          <cell r="U1300">
            <v>2500</v>
          </cell>
        </row>
        <row r="1301">
          <cell r="C1301" t="str">
            <v>09I02-03-V03-01308</v>
          </cell>
          <cell r="D1301" t="str">
            <v>Akcelerácia finančného rastu Slovákov</v>
          </cell>
          <cell r="E1301">
            <v>45531</v>
          </cell>
          <cell r="G1301" t="str">
            <v>-</v>
          </cell>
          <cell r="H1301" t="str">
            <v>Matúš  Rebroš</v>
          </cell>
          <cell r="I1301" t="str">
            <v>Čadečka</v>
          </cell>
          <cell r="J1301" t="str">
            <v>3308/</v>
          </cell>
          <cell r="K1301" t="str">
            <v>Čadca</v>
          </cell>
          <cell r="L1301" t="str">
            <v>02201</v>
          </cell>
          <cell r="M1301" t="str">
            <v>Slovenská republika</v>
          </cell>
          <cell r="N1301" t="str">
            <v>Čadečka 3308/, 02201 Čadca</v>
          </cell>
          <cell r="O1301" t="str">
            <v>FO</v>
          </cell>
          <cell r="P1301" t="str">
            <v>rebros@onlinelaunch.sk</v>
          </cell>
          <cell r="S1301">
            <v>0</v>
          </cell>
          <cell r="T1301">
            <v>0</v>
          </cell>
          <cell r="U1301">
            <v>0</v>
          </cell>
        </row>
        <row r="1302">
          <cell r="C1302" t="str">
            <v>09I02-03-V03-01309</v>
          </cell>
          <cell r="D1302" t="str">
            <v>Služby posunuté na vyššiu úroveň</v>
          </cell>
          <cell r="E1302">
            <v>45531</v>
          </cell>
          <cell r="F1302">
            <v>45531.863113425927</v>
          </cell>
          <cell r="G1302" t="str">
            <v>Potrebné zaslať výzvu na doplnenie</v>
          </cell>
          <cell r="H1302" t="str">
            <v>dbeauty s.r.o.</v>
          </cell>
          <cell r="I1302" t="str">
            <v>Kapitulská</v>
          </cell>
          <cell r="J1302">
            <v>15.142857142857142</v>
          </cell>
          <cell r="K1302" t="str">
            <v>Banská Bystrica</v>
          </cell>
          <cell r="L1302">
            <v>97401</v>
          </cell>
          <cell r="M1302" t="str">
            <v>Slovenská republika</v>
          </cell>
          <cell r="N1302" t="str">
            <v>Kapitulská 15,1428571428571, 97401 Banská Bystrica</v>
          </cell>
          <cell r="O1302" t="str">
            <v>46862986</v>
          </cell>
          <cell r="P1302" t="str">
            <v>kapustova@dbeauty.eu</v>
          </cell>
          <cell r="R1302" t="str">
            <v>2023619026</v>
          </cell>
          <cell r="S1302">
            <v>15000</v>
          </cell>
          <cell r="T1302">
            <v>12500</v>
          </cell>
          <cell r="U1302">
            <v>2500</v>
          </cell>
        </row>
        <row r="1303">
          <cell r="C1303" t="str">
            <v>09I02-03-V03-01310</v>
          </cell>
          <cell r="D1303" t="str">
            <v>Vývoj pokrokového reportingu</v>
          </cell>
          <cell r="E1303">
            <v>45531</v>
          </cell>
          <cell r="F1303">
            <v>45531.875879629632</v>
          </cell>
          <cell r="G1303" t="str">
            <v>Potrebné zaslať výzvu na doplnenie</v>
          </cell>
          <cell r="H1303" t="str">
            <v>SKATACH s.r.o.</v>
          </cell>
          <cell r="I1303" t="str">
            <v>Zbehy</v>
          </cell>
          <cell r="J1303">
            <v>1</v>
          </cell>
          <cell r="K1303" t="str">
            <v>Zbehy</v>
          </cell>
          <cell r="L1303">
            <v>95142</v>
          </cell>
          <cell r="M1303" t="str">
            <v>Slovenská republika</v>
          </cell>
          <cell r="N1303" t="str">
            <v>Zbehy 1, 95142 Zbehy</v>
          </cell>
          <cell r="O1303" t="str">
            <v>45346704</v>
          </cell>
          <cell r="P1303" t="str">
            <v>bojnanska@dverespartan.sk</v>
          </cell>
          <cell r="Q1303" t="str">
            <v>SK2022956287</v>
          </cell>
          <cell r="R1303" t="str">
            <v>SK2022956287</v>
          </cell>
          <cell r="S1303">
            <v>15000</v>
          </cell>
          <cell r="T1303">
            <v>15000</v>
          </cell>
          <cell r="U1303">
            <v>0</v>
          </cell>
        </row>
        <row r="1304">
          <cell r="C1304" t="str">
            <v>09I02-03-V03-01311</v>
          </cell>
          <cell r="D1304" t="str">
            <v>Optimalizácia prevádzkových systémov</v>
          </cell>
          <cell r="E1304">
            <v>45531</v>
          </cell>
          <cell r="F1304">
            <v>45531.916192129633</v>
          </cell>
          <cell r="G1304" t="str">
            <v>Potrebné zaslať výzvu na doplnenie</v>
          </cell>
          <cell r="H1304" t="str">
            <v>DLV Consult, s. r. o.</v>
          </cell>
          <cell r="I1304">
            <v>1100</v>
          </cell>
          <cell r="J1304" t="str">
            <v>1100/0</v>
          </cell>
          <cell r="K1304" t="str">
            <v>Nitra</v>
          </cell>
          <cell r="L1304">
            <v>95104</v>
          </cell>
          <cell r="M1304" t="str">
            <v>Slovenská republika</v>
          </cell>
          <cell r="N1304" t="str">
            <v>1100 1100/0, 95104 Nitra</v>
          </cell>
          <cell r="O1304" t="str">
            <v>56182104</v>
          </cell>
          <cell r="P1304" t="str">
            <v>mochnalvlado@gmail.com</v>
          </cell>
          <cell r="R1304" t="str">
            <v>2122232145</v>
          </cell>
          <cell r="S1304">
            <v>14994</v>
          </cell>
          <cell r="T1304">
            <v>12495</v>
          </cell>
          <cell r="U1304">
            <v>2499</v>
          </cell>
        </row>
        <row r="1305">
          <cell r="C1305" t="str">
            <v>09I02-03-V03-01312</v>
          </cell>
          <cell r="D1305" t="str">
            <v>Nástroj na detekciu kvality oblečenia v e-shopoch skrz meranie kvality a škodlivosti materiálov</v>
          </cell>
          <cell r="E1305">
            <v>45531</v>
          </cell>
          <cell r="F1305">
            <v>45531.924398148149</v>
          </cell>
          <cell r="G1305" t="str">
            <v>Potrebné zaslať výzvu na doplnenie</v>
          </cell>
          <cell r="H1305" t="str">
            <v>Simona Gumanová</v>
          </cell>
          <cell r="I1305" t="str">
            <v>Kvačany 79</v>
          </cell>
          <cell r="J1305" t="str">
            <v>79/</v>
          </cell>
          <cell r="K1305" t="str">
            <v>Kvačany</v>
          </cell>
          <cell r="L1305" t="str">
            <v>08241</v>
          </cell>
          <cell r="M1305" t="str">
            <v>Slovenská republika</v>
          </cell>
          <cell r="N1305" t="str">
            <v>Kvačany 79 79/, 08241 Kvačany</v>
          </cell>
          <cell r="O1305" t="str">
            <v>52103170</v>
          </cell>
          <cell r="P1305" t="str">
            <v>simgumanova@gmail.com</v>
          </cell>
          <cell r="R1305" t="str">
            <v>1124386670</v>
          </cell>
          <cell r="S1305">
            <v>14960</v>
          </cell>
          <cell r="T1305">
            <v>12466.666666666668</v>
          </cell>
          <cell r="U1305">
            <v>2493.3333333333321</v>
          </cell>
        </row>
        <row r="1306">
          <cell r="C1306" t="str">
            <v>09I02-03-V03-01313</v>
          </cell>
          <cell r="D1306" t="str">
            <v>Výzva na predkladanie žiadostí o poskytnutie prostriedkov mechanizmu na podporu spolupráce podnikateľských subjektov a vedecko-výskumných pracovísk - inovačné vouchery</v>
          </cell>
          <cell r="E1306">
            <v>45531</v>
          </cell>
          <cell r="F1306">
            <v>45531.926365740743</v>
          </cell>
          <cell r="G1306" t="str">
            <v>Potrebné zaslať výzvu na doplnenie</v>
          </cell>
          <cell r="H1306" t="str">
            <v>DigFin, a.s.</v>
          </cell>
          <cell r="I1306" t="str">
            <v>Raymanova</v>
          </cell>
          <cell r="J1306">
            <v>307.33333333333331</v>
          </cell>
          <cell r="K1306" t="str">
            <v>Prešov</v>
          </cell>
          <cell r="L1306" t="str">
            <v>08001</v>
          </cell>
          <cell r="M1306" t="str">
            <v>Slovenská republika</v>
          </cell>
          <cell r="N1306" t="str">
            <v>Raymanova 307,333333333333, 08001 Prešov</v>
          </cell>
          <cell r="O1306" t="str">
            <v>54486459</v>
          </cell>
          <cell r="P1306" t="str">
            <v>tibor.zavadil@digfin.eu</v>
          </cell>
          <cell r="R1306" t="str">
            <v>2121714254</v>
          </cell>
          <cell r="S1306">
            <v>15000</v>
          </cell>
          <cell r="T1306">
            <v>12500</v>
          </cell>
          <cell r="U1306">
            <v>2500</v>
          </cell>
        </row>
        <row r="1307">
          <cell r="C1307" t="str">
            <v>09I02-03-V03-01314</v>
          </cell>
          <cell r="D1307" t="str">
            <v>Inovácia obehového systému</v>
          </cell>
          <cell r="E1307">
            <v>45531</v>
          </cell>
          <cell r="G1307" t="str">
            <v>-</v>
          </cell>
          <cell r="H1307" t="str">
            <v>MAKO LOGISTIC s.r.o.</v>
          </cell>
          <cell r="I1307" t="str">
            <v>H. Meličkovej</v>
          </cell>
          <cell r="J1307">
            <v>68.4375</v>
          </cell>
          <cell r="K1307" t="str">
            <v>Nitra</v>
          </cell>
          <cell r="L1307">
            <v>94901</v>
          </cell>
          <cell r="M1307" t="str">
            <v>Slovenská republika</v>
          </cell>
          <cell r="N1307" t="str">
            <v>H. Meličkovej 68,4375, 94901 Nitra</v>
          </cell>
          <cell r="O1307" t="str">
            <v>46296182</v>
          </cell>
          <cell r="P1307" t="str">
            <v>makologisticsro@gmail.com</v>
          </cell>
          <cell r="Q1307" t="str">
            <v>SK2023348976</v>
          </cell>
          <cell r="R1307" t="str">
            <v>2023348976</v>
          </cell>
          <cell r="S1307">
            <v>0</v>
          </cell>
          <cell r="T1307">
            <v>0</v>
          </cell>
          <cell r="U1307">
            <v>0</v>
          </cell>
        </row>
        <row r="1308">
          <cell r="C1308" t="str">
            <v>09I02-03-V03-01315</v>
          </cell>
          <cell r="D1308" t="str">
            <v>Bezpečnosť a súlad s predpismi</v>
          </cell>
          <cell r="E1308">
            <v>45531</v>
          </cell>
          <cell r="F1308">
            <v>45531.947557870371</v>
          </cell>
          <cell r="G1308" t="str">
            <v>Potrebné zaslať výzvu na doplnenie</v>
          </cell>
          <cell r="H1308" t="str">
            <v>Mário Pavkovič MAKO LOGISTIC</v>
          </cell>
          <cell r="I1308" t="str">
            <v>H. Meličkovej</v>
          </cell>
          <cell r="J1308">
            <v>68.4375</v>
          </cell>
          <cell r="K1308" t="str">
            <v>Nitra</v>
          </cell>
          <cell r="L1308">
            <v>94901</v>
          </cell>
          <cell r="M1308" t="str">
            <v>Slovenská republika</v>
          </cell>
          <cell r="N1308" t="str">
            <v>H. Meličkovej 68,4375, 94901 Nitra</v>
          </cell>
          <cell r="O1308" t="str">
            <v>43558879</v>
          </cell>
          <cell r="P1308" t="str">
            <v>mariopavkovic@gmail.com</v>
          </cell>
          <cell r="Q1308" t="str">
            <v>SK1077992300</v>
          </cell>
          <cell r="R1308" t="str">
            <v>1077992300</v>
          </cell>
          <cell r="S1308">
            <v>15000</v>
          </cell>
          <cell r="T1308">
            <v>15000</v>
          </cell>
          <cell r="U1308">
            <v>0</v>
          </cell>
        </row>
        <row r="1309">
          <cell r="C1309" t="str">
            <v>09I02-03-V03-01316</v>
          </cell>
          <cell r="D1309" t="str">
            <v>Modernizácia interných procesov, riadenia zamestnancov, spracovania objednávok a komunikácie so zákazníkmi prostredníctvom návrhu riešenia CRM systému.</v>
          </cell>
          <cell r="E1309">
            <v>45531</v>
          </cell>
          <cell r="F1309">
            <v>45531.97278935185</v>
          </cell>
          <cell r="G1309" t="str">
            <v>Potrebné zaslať výzvu na doplnenie</v>
          </cell>
          <cell r="H1309" t="str">
            <v>Bc. Stanislava Maťugová</v>
          </cell>
          <cell r="I1309" t="str">
            <v>Severná 400/21</v>
          </cell>
          <cell r="K1309" t="str">
            <v>Kláštor pod Znievom</v>
          </cell>
          <cell r="L1309" t="str">
            <v>03843</v>
          </cell>
          <cell r="M1309" t="str">
            <v>Slovenská republika</v>
          </cell>
          <cell r="N1309" t="str">
            <v>Severná 400/21 , 03843 Kláštor pod Znievom</v>
          </cell>
          <cell r="O1309" t="str">
            <v>44123116</v>
          </cell>
          <cell r="P1309" t="str">
            <v>info@objavujsvet.sk</v>
          </cell>
          <cell r="R1309" t="str">
            <v>1079704868</v>
          </cell>
          <cell r="S1309">
            <v>15000</v>
          </cell>
          <cell r="T1309">
            <v>12500</v>
          </cell>
          <cell r="U1309">
            <v>2500</v>
          </cell>
        </row>
        <row r="1310">
          <cell r="C1310" t="str">
            <v>09I02-03-V03-01317</v>
          </cell>
          <cell r="D1310" t="str">
            <v>Automatické anotácie medicínskych snímok</v>
          </cell>
          <cell r="E1310">
            <v>45531</v>
          </cell>
          <cell r="F1310">
            <v>45531.993055555555</v>
          </cell>
          <cell r="G1310" t="str">
            <v>Potrebné zaslať výzvu na doplnenie</v>
          </cell>
          <cell r="H1310" t="str">
            <v>InnoMedix s. r. o.</v>
          </cell>
          <cell r="I1310" t="str">
            <v>NEVYPLNENE</v>
          </cell>
          <cell r="J1310" t="str">
            <v>16530/23/C</v>
          </cell>
          <cell r="K1310" t="str">
            <v>Bratislava - mestská časť Ružinov</v>
          </cell>
          <cell r="L1310">
            <v>82101</v>
          </cell>
          <cell r="M1310" t="str">
            <v>Slovenská republika</v>
          </cell>
          <cell r="N1310" t="str">
            <v>NEVYPLNENE 16530/23/C, 82101 Bratislava - mestská časť Ružinov</v>
          </cell>
          <cell r="O1310" t="str">
            <v>56264887</v>
          </cell>
          <cell r="P1310" t="str">
            <v>palo.prazenica@gmail.com</v>
          </cell>
          <cell r="R1310" t="str">
            <v>2122259062</v>
          </cell>
          <cell r="S1310">
            <v>0</v>
          </cell>
          <cell r="T1310">
            <v>0</v>
          </cell>
          <cell r="U1310">
            <v>0</v>
          </cell>
        </row>
        <row r="1311">
          <cell r="C1311" t="str">
            <v>09I02-03-V03-01318</v>
          </cell>
          <cell r="D1311" t="str">
            <v>Inovatívne riešenia pre live-streaming a interaktívne vysielanie</v>
          </cell>
          <cell r="E1311">
            <v>45531</v>
          </cell>
          <cell r="F1311">
            <v>45531.998483796298</v>
          </cell>
          <cell r="G1311" t="str">
            <v>-</v>
          </cell>
          <cell r="H1311" t="str">
            <v>Media City s.r.o.</v>
          </cell>
          <cell r="I1311" t="str">
            <v>Rudohorská</v>
          </cell>
          <cell r="J1311">
            <v>354.57894736842104</v>
          </cell>
          <cell r="K1311" t="str">
            <v>Banská Bystrica</v>
          </cell>
          <cell r="L1311">
            <v>97411</v>
          </cell>
          <cell r="M1311" t="str">
            <v>Slovenská republika</v>
          </cell>
          <cell r="N1311" t="str">
            <v>Rudohorská 354,578947368421, 97411 Banská Bystrica</v>
          </cell>
          <cell r="O1311" t="str">
            <v>50793462</v>
          </cell>
          <cell r="P1311" t="str">
            <v>peter@sontag.sk</v>
          </cell>
          <cell r="Q1311" t="str">
            <v>SK2120471760</v>
          </cell>
          <cell r="R1311" t="str">
            <v>2120471760</v>
          </cell>
          <cell r="S1311">
            <v>13515</v>
          </cell>
          <cell r="T1311">
            <v>13515</v>
          </cell>
          <cell r="U13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09I02-03-V03-00001</v>
          </cell>
          <cell r="B5">
            <v>45152</v>
          </cell>
          <cell r="C5">
            <v>45254</v>
          </cell>
        </row>
        <row r="6">
          <cell r="A6" t="str">
            <v>09I02-03-V03-00002</v>
          </cell>
          <cell r="B6">
            <v>45152</v>
          </cell>
          <cell r="C6">
            <v>45280</v>
          </cell>
        </row>
        <row r="7">
          <cell r="A7" t="str">
            <v>09I02-03-V03-00003</v>
          </cell>
          <cell r="B7">
            <v>45152</v>
          </cell>
          <cell r="C7">
            <v>45302</v>
          </cell>
        </row>
        <row r="8">
          <cell r="A8" t="str">
            <v>09I02-03-V03-00004</v>
          </cell>
          <cell r="B8">
            <v>45152</v>
          </cell>
          <cell r="C8">
            <v>45254</v>
          </cell>
        </row>
        <row r="9">
          <cell r="A9" t="str">
            <v>09I02-03-V03-00005</v>
          </cell>
          <cell r="B9">
            <v>45152</v>
          </cell>
          <cell r="C9">
            <v>45279</v>
          </cell>
        </row>
        <row r="10">
          <cell r="A10" t="str">
            <v>09I02-03-V03-00008</v>
          </cell>
          <cell r="B10">
            <v>45152</v>
          </cell>
          <cell r="C10">
            <v>45309</v>
          </cell>
        </row>
        <row r="11">
          <cell r="A11" t="str">
            <v>09I02-03-V03-00009</v>
          </cell>
          <cell r="B11">
            <v>45152</v>
          </cell>
          <cell r="C11">
            <v>45307</v>
          </cell>
        </row>
        <row r="12">
          <cell r="A12" t="str">
            <v>09I02-03-V03-00010</v>
          </cell>
          <cell r="B12">
            <v>45152</v>
          </cell>
          <cell r="C12">
            <v>45582</v>
          </cell>
        </row>
        <row r="13">
          <cell r="A13" t="str">
            <v>09I02-03-V03-00011</v>
          </cell>
          <cell r="B13">
            <v>45152</v>
          </cell>
          <cell r="C13">
            <v>45307</v>
          </cell>
        </row>
        <row r="14">
          <cell r="A14" t="str">
            <v>09I02-03-V03-00012</v>
          </cell>
          <cell r="B14">
            <v>45152</v>
          </cell>
          <cell r="C14">
            <v>45226</v>
          </cell>
        </row>
        <row r="15">
          <cell r="A15" t="str">
            <v>09I02-03-V03-00013</v>
          </cell>
          <cell r="B15">
            <v>45152</v>
          </cell>
          <cell r="C15">
            <v>45273</v>
          </cell>
        </row>
        <row r="16">
          <cell r="A16" t="str">
            <v>09I02-03-V03-00016</v>
          </cell>
          <cell r="B16">
            <v>45152</v>
          </cell>
          <cell r="C16">
            <v>45279</v>
          </cell>
        </row>
        <row r="17">
          <cell r="A17" t="str">
            <v>09I02-03-V03-00018</v>
          </cell>
          <cell r="B17">
            <v>45152</v>
          </cell>
          <cell r="C17">
            <v>45244</v>
          </cell>
        </row>
        <row r="18">
          <cell r="A18" t="str">
            <v>09I02-03-V03-00019</v>
          </cell>
          <cell r="B18">
            <v>45152</v>
          </cell>
          <cell r="C18">
            <v>45302</v>
          </cell>
        </row>
        <row r="19">
          <cell r="A19" t="str">
            <v>09I02-03-V03-00021</v>
          </cell>
          <cell r="B19">
            <v>45152</v>
          </cell>
          <cell r="C19">
            <v>45581</v>
          </cell>
        </row>
        <row r="20">
          <cell r="A20" t="str">
            <v>09I02-03-V03-00022</v>
          </cell>
          <cell r="B20">
            <v>45152</v>
          </cell>
          <cell r="C20">
            <v>45271</v>
          </cell>
        </row>
        <row r="21">
          <cell r="A21" t="str">
            <v>09I02-03-V03-00023</v>
          </cell>
          <cell r="B21">
            <v>45152</v>
          </cell>
          <cell r="C21">
            <v>45573</v>
          </cell>
        </row>
        <row r="22">
          <cell r="A22" t="str">
            <v>09I02-03-V03-00024</v>
          </cell>
          <cell r="B22">
            <v>45152</v>
          </cell>
          <cell r="C22">
            <v>45583</v>
          </cell>
        </row>
        <row r="23">
          <cell r="A23" t="str">
            <v>09I02-03-V03-00025</v>
          </cell>
          <cell r="B23">
            <v>45152</v>
          </cell>
          <cell r="C23">
            <v>45583</v>
          </cell>
        </row>
        <row r="24">
          <cell r="A24" t="str">
            <v>09I02-03-V03-00026</v>
          </cell>
          <cell r="B24">
            <v>45152</v>
          </cell>
          <cell r="C24">
            <v>45302</v>
          </cell>
        </row>
        <row r="25">
          <cell r="A25" t="str">
            <v>09I02-03-V03-00027</v>
          </cell>
          <cell r="B25">
            <v>45152</v>
          </cell>
          <cell r="C25">
            <v>45278</v>
          </cell>
        </row>
        <row r="26">
          <cell r="A26" t="str">
            <v>09I02-03-V03-00029</v>
          </cell>
          <cell r="B26">
            <v>45152</v>
          </cell>
          <cell r="C26">
            <v>45278</v>
          </cell>
        </row>
        <row r="27">
          <cell r="A27" t="str">
            <v>09I02-03-V03-00031</v>
          </cell>
          <cell r="B27">
            <v>45152</v>
          </cell>
          <cell r="C27">
            <v>45573</v>
          </cell>
        </row>
        <row r="28">
          <cell r="A28" t="str">
            <v>09I02-03-V03-00033</v>
          </cell>
          <cell r="B28">
            <v>45152</v>
          </cell>
          <cell r="C28">
            <v>45265</v>
          </cell>
        </row>
        <row r="29">
          <cell r="A29" t="str">
            <v>09I02-03-V03-00037</v>
          </cell>
          <cell r="B29">
            <v>45152</v>
          </cell>
          <cell r="C29">
            <v>45581</v>
          </cell>
        </row>
        <row r="30">
          <cell r="A30" t="str">
            <v>09I02-03-V03-00039</v>
          </cell>
          <cell r="B30">
            <v>45152</v>
          </cell>
          <cell r="C30">
            <v>45582</v>
          </cell>
        </row>
        <row r="31">
          <cell r="A31" t="str">
            <v>09I02-03-V03-00041</v>
          </cell>
          <cell r="B31">
            <v>45152</v>
          </cell>
          <cell r="C31">
            <v>45254</v>
          </cell>
        </row>
        <row r="32">
          <cell r="A32" t="str">
            <v>09I02-03-V03-00042</v>
          </cell>
          <cell r="B32">
            <v>45152</v>
          </cell>
          <cell r="C32">
            <v>45254</v>
          </cell>
        </row>
        <row r="33">
          <cell r="A33" t="str">
            <v>09I02-03-V03-00045</v>
          </cell>
          <cell r="B33">
            <v>45152</v>
          </cell>
          <cell r="C33">
            <v>45583</v>
          </cell>
        </row>
        <row r="34">
          <cell r="A34" t="str">
            <v>09I02-03-V03-00046</v>
          </cell>
          <cell r="B34">
            <v>45152</v>
          </cell>
          <cell r="C34">
            <v>45616</v>
          </cell>
        </row>
        <row r="35">
          <cell r="A35" t="str">
            <v>09I02-03-V03-00047</v>
          </cell>
          <cell r="B35">
            <v>45152</v>
          </cell>
          <cell r="C35">
            <v>45245</v>
          </cell>
        </row>
        <row r="36">
          <cell r="A36" t="str">
            <v>09I02-03-V03-00050</v>
          </cell>
          <cell r="B36">
            <v>45152</v>
          </cell>
          <cell r="C36">
            <v>45245</v>
          </cell>
        </row>
        <row r="37">
          <cell r="A37" t="str">
            <v>09I02-03-V03-00051</v>
          </cell>
          <cell r="B37">
            <v>45152</v>
          </cell>
          <cell r="C37">
            <v>45582</v>
          </cell>
        </row>
        <row r="38">
          <cell r="A38" t="str">
            <v>09I02-03-V03-00052</v>
          </cell>
          <cell r="B38">
            <v>45152</v>
          </cell>
          <cell r="C38">
            <v>45254</v>
          </cell>
        </row>
        <row r="39">
          <cell r="A39" t="str">
            <v>09I02-03-V03-00053</v>
          </cell>
          <cell r="B39">
            <v>45152</v>
          </cell>
          <cell r="C39">
            <v>45260</v>
          </cell>
        </row>
        <row r="40">
          <cell r="A40" t="str">
            <v>09I02-03-V03-00054</v>
          </cell>
          <cell r="B40">
            <v>45152</v>
          </cell>
          <cell r="C40">
            <v>45243</v>
          </cell>
        </row>
        <row r="41">
          <cell r="A41" t="str">
            <v>09I02-03-V03-00056</v>
          </cell>
          <cell r="B41">
            <v>45152</v>
          </cell>
          <cell r="C41">
            <v>45583</v>
          </cell>
        </row>
        <row r="42">
          <cell r="A42" t="str">
            <v>09I02-03-V03-00059</v>
          </cell>
          <cell r="B42">
            <v>45152</v>
          </cell>
          <cell r="C42">
            <v>45583</v>
          </cell>
        </row>
        <row r="43">
          <cell r="A43" t="str">
            <v>09I02-03-V03-00062</v>
          </cell>
          <cell r="B43">
            <v>45152</v>
          </cell>
          <cell r="C43">
            <v>45587</v>
          </cell>
        </row>
        <row r="44">
          <cell r="A44" t="str">
            <v>09I02-03-V03-00063</v>
          </cell>
          <cell r="B44">
            <v>45152</v>
          </cell>
          <cell r="C44">
            <v>45587</v>
          </cell>
        </row>
        <row r="45">
          <cell r="A45" t="str">
            <v>09I02-03-V03-00065</v>
          </cell>
          <cell r="B45">
            <v>45152</v>
          </cell>
          <cell r="C45">
            <v>45587</v>
          </cell>
        </row>
        <row r="46">
          <cell r="A46" t="str">
            <v>09I02-03-V03-00067</v>
          </cell>
          <cell r="B46">
            <v>45152</v>
          </cell>
          <cell r="C46">
            <v>45281</v>
          </cell>
        </row>
        <row r="47">
          <cell r="A47" t="str">
            <v>09I02-03-V03-00068</v>
          </cell>
          <cell r="B47">
            <v>45152</v>
          </cell>
          <cell r="C47">
            <v>45674</v>
          </cell>
        </row>
        <row r="48">
          <cell r="A48" t="str">
            <v>09I02-03-V03-00069</v>
          </cell>
          <cell r="B48">
            <v>45152</v>
          </cell>
          <cell r="C48">
            <v>45589</v>
          </cell>
        </row>
        <row r="49">
          <cell r="A49" t="str">
            <v>09I02-03-V03-00070</v>
          </cell>
          <cell r="B49">
            <v>45152</v>
          </cell>
          <cell r="C49">
            <v>45303</v>
          </cell>
        </row>
        <row r="50">
          <cell r="A50" t="str">
            <v>09I02-03-V03-00072</v>
          </cell>
          <cell r="B50">
            <v>45152</v>
          </cell>
          <cell r="C50">
            <v>45309</v>
          </cell>
        </row>
        <row r="51">
          <cell r="A51" t="str">
            <v>09I02-03-V03-00074</v>
          </cell>
          <cell r="B51">
            <v>45152</v>
          </cell>
          <cell r="C51">
            <v>45583</v>
          </cell>
        </row>
        <row r="52">
          <cell r="A52" t="str">
            <v>09I02-03-V03-00075</v>
          </cell>
          <cell r="B52">
            <v>45152</v>
          </cell>
          <cell r="C52">
            <v>45229</v>
          </cell>
        </row>
        <row r="53">
          <cell r="A53" t="str">
            <v>09I02-03-V03-00077</v>
          </cell>
          <cell r="B53">
            <v>45152</v>
          </cell>
          <cell r="C53">
            <v>45254</v>
          </cell>
        </row>
        <row r="54">
          <cell r="A54" t="str">
            <v>09I02-03-V03-00080</v>
          </cell>
          <cell r="B54">
            <v>45152</v>
          </cell>
          <cell r="C54">
            <v>45586</v>
          </cell>
        </row>
        <row r="55">
          <cell r="A55" t="str">
            <v>09I02-03-V03-00081</v>
          </cell>
          <cell r="B55">
            <v>45152</v>
          </cell>
          <cell r="C55">
            <v>45267</v>
          </cell>
        </row>
        <row r="56">
          <cell r="A56" t="str">
            <v>09I02-03-V03-00082</v>
          </cell>
          <cell r="B56">
            <v>45152</v>
          </cell>
          <cell r="C56">
            <v>45589</v>
          </cell>
        </row>
        <row r="57">
          <cell r="A57" t="str">
            <v>09I02-03-V03-00084</v>
          </cell>
          <cell r="B57">
            <v>45152</v>
          </cell>
          <cell r="C57">
            <v>45279</v>
          </cell>
        </row>
        <row r="58">
          <cell r="A58" t="str">
            <v>09I02-03-V03-00085</v>
          </cell>
          <cell r="B58">
            <v>45152</v>
          </cell>
          <cell r="C58">
            <v>45589</v>
          </cell>
        </row>
        <row r="59">
          <cell r="A59" t="str">
            <v>09I02-03-V03-00086</v>
          </cell>
          <cell r="B59">
            <v>45152</v>
          </cell>
          <cell r="C59">
            <v>45622</v>
          </cell>
        </row>
        <row r="60">
          <cell r="A60" t="str">
            <v>09I02-03-V03-00087</v>
          </cell>
          <cell r="B60">
            <v>45152</v>
          </cell>
          <cell r="C60">
            <v>45272</v>
          </cell>
        </row>
        <row r="61">
          <cell r="A61" t="str">
            <v>09I02-03-V03-00094</v>
          </cell>
          <cell r="B61">
            <v>45152</v>
          </cell>
          <cell r="C61">
            <v>45310</v>
          </cell>
        </row>
        <row r="62">
          <cell r="A62" t="str">
            <v>09I02-03-V03-00095</v>
          </cell>
          <cell r="B62">
            <v>45152</v>
          </cell>
          <cell r="C62">
            <v>45254</v>
          </cell>
        </row>
        <row r="63">
          <cell r="A63" t="str">
            <v>09I02-03-V03-00096</v>
          </cell>
          <cell r="B63">
            <v>45152</v>
          </cell>
          <cell r="C63">
            <v>45245</v>
          </cell>
        </row>
        <row r="64">
          <cell r="A64" t="str">
            <v>09I02-03-V03-00097</v>
          </cell>
          <cell r="B64">
            <v>45152</v>
          </cell>
          <cell r="C64">
            <v>45586</v>
          </cell>
        </row>
        <row r="65">
          <cell r="A65" t="str">
            <v>09I02-03-V03-00099</v>
          </cell>
          <cell r="B65">
            <v>45152</v>
          </cell>
          <cell r="C65">
            <v>45587</v>
          </cell>
        </row>
        <row r="66">
          <cell r="A66" t="str">
            <v>09I02-03-V03-00100</v>
          </cell>
          <cell r="B66">
            <v>45152</v>
          </cell>
          <cell r="C66">
            <v>45587</v>
          </cell>
        </row>
        <row r="67">
          <cell r="A67" t="str">
            <v>09I02-03-V03-00102</v>
          </cell>
          <cell r="B67">
            <v>45152</v>
          </cell>
          <cell r="C67">
            <v>45302</v>
          </cell>
        </row>
        <row r="68">
          <cell r="A68" t="str">
            <v>09I02-03-V03-00103</v>
          </cell>
          <cell r="B68">
            <v>45152</v>
          </cell>
          <cell r="C68">
            <v>45281</v>
          </cell>
        </row>
        <row r="69">
          <cell r="A69" t="str">
            <v>09I02-03-V03-00105</v>
          </cell>
          <cell r="B69">
            <v>45152</v>
          </cell>
          <cell r="C69">
            <v>45271</v>
          </cell>
        </row>
        <row r="70">
          <cell r="A70" t="str">
            <v>09I02-03-V03-00107</v>
          </cell>
          <cell r="B70">
            <v>45152</v>
          </cell>
          <cell r="C70">
            <v>45299</v>
          </cell>
        </row>
        <row r="71">
          <cell r="A71" t="str">
            <v>09I02-03-V03-00108</v>
          </cell>
          <cell r="B71">
            <v>45152</v>
          </cell>
          <cell r="C71">
            <v>45616</v>
          </cell>
        </row>
        <row r="72">
          <cell r="A72" t="str">
            <v>09I02-03-V03-00113</v>
          </cell>
          <cell r="B72">
            <v>45152</v>
          </cell>
          <cell r="C72">
            <v>45588</v>
          </cell>
        </row>
        <row r="73">
          <cell r="A73" t="str">
            <v>09I02-03-V03-00117</v>
          </cell>
          <cell r="B73">
            <v>45152</v>
          </cell>
          <cell r="C73">
            <v>45588</v>
          </cell>
        </row>
        <row r="74">
          <cell r="A74" t="str">
            <v>09I02-03-V03-00120</v>
          </cell>
          <cell r="B74">
            <v>45152</v>
          </cell>
          <cell r="C74">
            <v>45589</v>
          </cell>
        </row>
        <row r="75">
          <cell r="A75" t="str">
            <v>09I02-03-V03-00121</v>
          </cell>
          <cell r="B75">
            <v>45152</v>
          </cell>
          <cell r="C75">
            <v>45323</v>
          </cell>
        </row>
        <row r="76">
          <cell r="A76" t="str">
            <v>09I02-03-V03-00123</v>
          </cell>
          <cell r="B76">
            <v>45152</v>
          </cell>
          <cell r="C76">
            <v>45616</v>
          </cell>
        </row>
        <row r="77">
          <cell r="A77" t="str">
            <v>09I02-03-V03-00125</v>
          </cell>
          <cell r="B77">
            <v>45152</v>
          </cell>
          <cell r="C77">
            <v>45607</v>
          </cell>
        </row>
        <row r="78">
          <cell r="A78" t="str">
            <v>09I02-03-V03-00126</v>
          </cell>
          <cell r="B78">
            <v>45152</v>
          </cell>
          <cell r="C78">
            <v>45307</v>
          </cell>
        </row>
        <row r="79">
          <cell r="A79" t="str">
            <v>09I02-03-V03-00127</v>
          </cell>
          <cell r="B79">
            <v>45152</v>
          </cell>
          <cell r="C79">
            <v>45296</v>
          </cell>
        </row>
        <row r="80">
          <cell r="A80" t="str">
            <v>09I02-03-V03-00128</v>
          </cell>
          <cell r="B80">
            <v>45152</v>
          </cell>
          <cell r="C80">
            <v>45279</v>
          </cell>
        </row>
        <row r="81">
          <cell r="A81" t="str">
            <v>09I02-03-V03-00129</v>
          </cell>
          <cell r="B81">
            <v>45152</v>
          </cell>
          <cell r="C81">
            <v>45607</v>
          </cell>
        </row>
        <row r="82">
          <cell r="A82" t="str">
            <v>09I02-03-V03-00131</v>
          </cell>
          <cell r="B82">
            <v>45152</v>
          </cell>
          <cell r="C82">
            <v>45589</v>
          </cell>
        </row>
        <row r="83">
          <cell r="A83" t="str">
            <v>09I02-03-V03-00132</v>
          </cell>
          <cell r="B83">
            <v>45152</v>
          </cell>
          <cell r="C83">
            <v>45589</v>
          </cell>
        </row>
        <row r="84">
          <cell r="A84" t="str">
            <v>09I02-03-V03-00134</v>
          </cell>
          <cell r="B84">
            <v>45152</v>
          </cell>
          <cell r="C84">
            <v>45593</v>
          </cell>
        </row>
        <row r="85">
          <cell r="A85" t="str">
            <v>09I02-03-V03-00135</v>
          </cell>
          <cell r="B85">
            <v>45152</v>
          </cell>
          <cell r="C85">
            <v>45594</v>
          </cell>
        </row>
        <row r="86">
          <cell r="A86" t="str">
            <v>09I02-03-V03-00136</v>
          </cell>
          <cell r="B86">
            <v>45152</v>
          </cell>
          <cell r="C86">
            <v>45594</v>
          </cell>
        </row>
        <row r="87">
          <cell r="A87" t="str">
            <v>09I02-03-V03-00137</v>
          </cell>
          <cell r="B87">
            <v>45152</v>
          </cell>
          <cell r="C87">
            <v>45303</v>
          </cell>
        </row>
        <row r="88">
          <cell r="A88" t="str">
            <v>09I02-03-V03-00145</v>
          </cell>
          <cell r="B88">
            <v>45152</v>
          </cell>
          <cell r="C88">
            <v>45622</v>
          </cell>
        </row>
        <row r="89">
          <cell r="A89" t="str">
            <v>09I02-03-V03-00147</v>
          </cell>
          <cell r="B89">
            <v>45152</v>
          </cell>
          <cell r="C89">
            <v>45607</v>
          </cell>
        </row>
        <row r="90">
          <cell r="A90" t="str">
            <v>09I02-03-V03-00152</v>
          </cell>
          <cell r="B90">
            <v>45152</v>
          </cell>
          <cell r="C90">
            <v>45595</v>
          </cell>
        </row>
        <row r="91">
          <cell r="A91" t="str">
            <v>09I02-03-V03-00154</v>
          </cell>
          <cell r="B91">
            <v>45152</v>
          </cell>
          <cell r="C91">
            <v>45601</v>
          </cell>
        </row>
        <row r="92">
          <cell r="A92" t="str">
            <v>09I02-03-V03-00155</v>
          </cell>
          <cell r="B92">
            <v>45152</v>
          </cell>
          <cell r="C92">
            <v>45601</v>
          </cell>
        </row>
        <row r="93">
          <cell r="A93" t="str">
            <v>09I02-03-V03-00156</v>
          </cell>
          <cell r="B93">
            <v>45152</v>
          </cell>
          <cell r="C93">
            <v>45601</v>
          </cell>
        </row>
        <row r="94">
          <cell r="A94" t="str">
            <v>09I02-03-V03-00157</v>
          </cell>
          <cell r="B94">
            <v>45152</v>
          </cell>
          <cell r="C94">
            <v>45279</v>
          </cell>
        </row>
        <row r="95">
          <cell r="A95" t="str">
            <v>09I02-03-V03-00158</v>
          </cell>
          <cell r="B95">
            <v>45152</v>
          </cell>
          <cell r="C95">
            <v>45601</v>
          </cell>
        </row>
        <row r="96">
          <cell r="A96" t="str">
            <v>09I02-03-V03-00159</v>
          </cell>
          <cell r="B96">
            <v>45152</v>
          </cell>
          <cell r="C96">
            <v>45602</v>
          </cell>
        </row>
        <row r="97">
          <cell r="A97" t="str">
            <v>09I02-03-V03-00160</v>
          </cell>
          <cell r="B97">
            <v>45152</v>
          </cell>
          <cell r="C97">
            <v>45602</v>
          </cell>
        </row>
        <row r="98">
          <cell r="A98" t="str">
            <v>09I02-03-V03-00163</v>
          </cell>
          <cell r="B98">
            <v>45152</v>
          </cell>
          <cell r="C98">
            <v>45607</v>
          </cell>
        </row>
        <row r="99">
          <cell r="A99" t="str">
            <v>09I02-03-V03-00164</v>
          </cell>
          <cell r="B99">
            <v>45152</v>
          </cell>
          <cell r="C99">
            <v>45609</v>
          </cell>
        </row>
        <row r="100">
          <cell r="A100" t="str">
            <v>09I02-03-V03-00166</v>
          </cell>
          <cell r="B100">
            <v>45152</v>
          </cell>
          <cell r="C100">
            <v>45609</v>
          </cell>
        </row>
        <row r="101">
          <cell r="A101" t="str">
            <v>09I02-03-V03-00168</v>
          </cell>
          <cell r="B101">
            <v>45152.70385416667</v>
          </cell>
          <cell r="C101">
            <v>45607</v>
          </cell>
        </row>
        <row r="102">
          <cell r="A102" t="str">
            <v>09I02-03-V03-00169</v>
          </cell>
          <cell r="B102">
            <v>45152.70853009259</v>
          </cell>
          <cell r="C102">
            <v>45607</v>
          </cell>
        </row>
        <row r="103">
          <cell r="A103" t="str">
            <v>09I02-03-V03-00171</v>
          </cell>
          <cell r="B103">
            <v>45152</v>
          </cell>
          <cell r="C103">
            <v>45609</v>
          </cell>
        </row>
        <row r="104">
          <cell r="A104" t="str">
            <v>09I02-03-V03-00172</v>
          </cell>
          <cell r="B104">
            <v>45152</v>
          </cell>
          <cell r="C104">
            <v>45603</v>
          </cell>
        </row>
        <row r="105">
          <cell r="A105" t="str">
            <v>09I02-03-V03-00173</v>
          </cell>
          <cell r="B105">
            <v>45152</v>
          </cell>
          <cell r="C105">
            <v>45603</v>
          </cell>
        </row>
        <row r="106">
          <cell r="A106" t="str">
            <v>09I02-03-V03-00174</v>
          </cell>
          <cell r="B106">
            <v>45152</v>
          </cell>
          <cell r="C106">
            <v>45607</v>
          </cell>
        </row>
        <row r="107">
          <cell r="A107" t="str">
            <v>09I02-03-V03-00177</v>
          </cell>
          <cell r="B107">
            <v>45152</v>
          </cell>
          <cell r="C107">
            <v>45623</v>
          </cell>
        </row>
        <row r="108">
          <cell r="A108" t="str">
            <v>09I02-03-V03-00180</v>
          </cell>
          <cell r="B108">
            <v>45152</v>
          </cell>
          <cell r="C108">
            <v>45610</v>
          </cell>
        </row>
        <row r="109">
          <cell r="A109" t="str">
            <v>09I02-03-V03-00181</v>
          </cell>
          <cell r="B109">
            <v>45152</v>
          </cell>
          <cell r="C109">
            <v>45674</v>
          </cell>
        </row>
        <row r="110">
          <cell r="A110" t="str">
            <v>09I02-03-V03-00182</v>
          </cell>
          <cell r="B110">
            <v>45152</v>
          </cell>
          <cell r="C110">
            <v>45609</v>
          </cell>
        </row>
        <row r="111">
          <cell r="A111" t="str">
            <v>09I02-03-V03-00184</v>
          </cell>
          <cell r="B111">
            <v>45152</v>
          </cell>
          <cell r="C111">
            <v>45609</v>
          </cell>
        </row>
        <row r="112">
          <cell r="A112" t="str">
            <v>09I02-03-V03-00186</v>
          </cell>
          <cell r="B112">
            <v>45152</v>
          </cell>
          <cell r="C112">
            <v>45609</v>
          </cell>
        </row>
        <row r="113">
          <cell r="A113" t="str">
            <v>09I02-03-V03-00187</v>
          </cell>
          <cell r="B113">
            <v>45152</v>
          </cell>
          <cell r="C113">
            <v>45609</v>
          </cell>
        </row>
        <row r="114">
          <cell r="A114" t="str">
            <v>09I02-03-V03-00188</v>
          </cell>
          <cell r="B114">
            <v>45152</v>
          </cell>
          <cell r="C114">
            <v>45609</v>
          </cell>
        </row>
        <row r="115">
          <cell r="A115" t="str">
            <v>09I02-03-V03-00191</v>
          </cell>
          <cell r="B115">
            <v>45153</v>
          </cell>
          <cell r="C115">
            <v>45622</v>
          </cell>
        </row>
        <row r="116">
          <cell r="A116" t="str">
            <v>09I02-03-V03-00192</v>
          </cell>
          <cell r="B116">
            <v>45153</v>
          </cell>
          <cell r="C116">
            <v>45609</v>
          </cell>
        </row>
        <row r="117">
          <cell r="A117" t="str">
            <v>09I02-03-V03-00194</v>
          </cell>
          <cell r="B117">
            <v>45153</v>
          </cell>
          <cell r="C117">
            <v>45609</v>
          </cell>
        </row>
        <row r="118">
          <cell r="A118" t="str">
            <v>09I02-03-V03-00198</v>
          </cell>
          <cell r="B118">
            <v>45153</v>
          </cell>
          <cell r="C118">
            <v>45609</v>
          </cell>
        </row>
        <row r="119">
          <cell r="A119" t="str">
            <v>09I02-03-V03-00200</v>
          </cell>
          <cell r="B119">
            <v>45153</v>
          </cell>
          <cell r="C119">
            <v>45622</v>
          </cell>
        </row>
        <row r="120">
          <cell r="A120" t="str">
            <v>09I02-03-V03-00201</v>
          </cell>
          <cell r="B120">
            <v>45153</v>
          </cell>
          <cell r="C120">
            <v>45616</v>
          </cell>
        </row>
        <row r="121">
          <cell r="A121" t="str">
            <v>09I02-03-V03-00202</v>
          </cell>
          <cell r="B121">
            <v>45153</v>
          </cell>
          <cell r="C121">
            <v>45674</v>
          </cell>
        </row>
        <row r="122">
          <cell r="A122" t="str">
            <v>09I02-03-V03-00203</v>
          </cell>
          <cell r="B122">
            <v>45153</v>
          </cell>
          <cell r="C122">
            <v>45616</v>
          </cell>
        </row>
        <row r="123">
          <cell r="A123" t="str">
            <v>09I02-03-V03-00204</v>
          </cell>
          <cell r="B123">
            <v>45153</v>
          </cell>
          <cell r="C123">
            <v>45674</v>
          </cell>
        </row>
        <row r="124">
          <cell r="A124" t="str">
            <v>09I02-03-V03-00205</v>
          </cell>
          <cell r="B124">
            <v>45153</v>
          </cell>
          <cell r="C124">
            <v>45616</v>
          </cell>
        </row>
        <row r="125">
          <cell r="A125" t="str">
            <v>09I02-03-V03-00206</v>
          </cell>
          <cell r="B125">
            <v>45153</v>
          </cell>
          <cell r="C125">
            <v>45616</v>
          </cell>
        </row>
        <row r="126">
          <cell r="A126" t="str">
            <v>09I02-03-V03-00207</v>
          </cell>
          <cell r="B126">
            <v>45153</v>
          </cell>
          <cell r="C126">
            <v>45609</v>
          </cell>
        </row>
        <row r="127">
          <cell r="A127" t="str">
            <v>09I02-03-V03-00208</v>
          </cell>
          <cell r="B127">
            <v>45153</v>
          </cell>
          <cell r="C127">
            <v>45623</v>
          </cell>
        </row>
        <row r="128">
          <cell r="A128" t="str">
            <v>09I02-03-V03-00209</v>
          </cell>
          <cell r="B128">
            <v>45153</v>
          </cell>
          <cell r="C128">
            <v>45623</v>
          </cell>
        </row>
        <row r="129">
          <cell r="A129" t="str">
            <v>09I02-03-V03-00211</v>
          </cell>
          <cell r="B129">
            <v>45153</v>
          </cell>
          <cell r="C129">
            <v>45631</v>
          </cell>
        </row>
        <row r="130">
          <cell r="A130" t="str">
            <v>09I02-03-V03-00212</v>
          </cell>
          <cell r="B130">
            <v>45153</v>
          </cell>
          <cell r="C130">
            <v>45623</v>
          </cell>
        </row>
        <row r="131">
          <cell r="A131" t="str">
            <v>09I02-03-V03-00213</v>
          </cell>
          <cell r="B131">
            <v>45153</v>
          </cell>
          <cell r="C131">
            <v>45623</v>
          </cell>
        </row>
        <row r="132">
          <cell r="A132" t="str">
            <v>09I02-03-V03-00214</v>
          </cell>
          <cell r="B132">
            <v>45153</v>
          </cell>
          <cell r="C132">
            <v>45623</v>
          </cell>
        </row>
        <row r="133">
          <cell r="A133" t="str">
            <v>09I02-03-V03-00215</v>
          </cell>
          <cell r="B133">
            <v>45153</v>
          </cell>
          <cell r="C133">
            <v>45623</v>
          </cell>
        </row>
        <row r="134">
          <cell r="A134" t="str">
            <v>09I02-03-V03-00216</v>
          </cell>
          <cell r="B134">
            <v>45153</v>
          </cell>
          <cell r="C134">
            <v>45623</v>
          </cell>
        </row>
        <row r="135">
          <cell r="A135" t="str">
            <v>09I02-03-V03-00217</v>
          </cell>
          <cell r="B135">
            <v>45153</v>
          </cell>
          <cell r="C135">
            <v>45623</v>
          </cell>
        </row>
        <row r="136">
          <cell r="A136" t="str">
            <v>09I02-03-V03-00218</v>
          </cell>
          <cell r="B136">
            <v>45153</v>
          </cell>
          <cell r="C136">
            <v>45645</v>
          </cell>
        </row>
        <row r="137">
          <cell r="A137" t="str">
            <v>09I02-03-V03-00219</v>
          </cell>
          <cell r="B137">
            <v>45153</v>
          </cell>
          <cell r="C137">
            <v>45631</v>
          </cell>
        </row>
        <row r="138">
          <cell r="A138" t="str">
            <v>09I02-03-V03-00220</v>
          </cell>
          <cell r="B138">
            <v>45153</v>
          </cell>
          <cell r="C138">
            <v>45630</v>
          </cell>
        </row>
        <row r="139">
          <cell r="A139" t="str">
            <v>09I02-03-V03-00221</v>
          </cell>
          <cell r="B139">
            <v>45153</v>
          </cell>
          <cell r="C139">
            <v>45674</v>
          </cell>
        </row>
        <row r="140">
          <cell r="A140" t="str">
            <v>09I02-03-V03-00224</v>
          </cell>
          <cell r="B140">
            <v>45153</v>
          </cell>
          <cell r="C140">
            <v>45630</v>
          </cell>
        </row>
        <row r="141">
          <cell r="A141" t="str">
            <v>09I02-03-V03-00228</v>
          </cell>
          <cell r="B141">
            <v>45154</v>
          </cell>
          <cell r="C141">
            <v>45630</v>
          </cell>
        </row>
        <row r="142">
          <cell r="A142" t="str">
            <v>09I02-03-V03-00229</v>
          </cell>
          <cell r="B142">
            <v>45154</v>
          </cell>
          <cell r="C142">
            <v>45630</v>
          </cell>
        </row>
        <row r="143">
          <cell r="A143" t="str">
            <v>09I02-03-V03-00230</v>
          </cell>
          <cell r="B143">
            <v>45154</v>
          </cell>
          <cell r="C143">
            <v>45637</v>
          </cell>
        </row>
        <row r="144">
          <cell r="A144" t="str">
            <v>09I02-03-V03-00231</v>
          </cell>
          <cell r="B144">
            <v>45154</v>
          </cell>
          <cell r="C144">
            <v>45630</v>
          </cell>
        </row>
        <row r="145">
          <cell r="A145" t="str">
            <v>09I02-03-V03-00234</v>
          </cell>
          <cell r="B145">
            <v>45154</v>
          </cell>
          <cell r="C145">
            <v>45674</v>
          </cell>
        </row>
        <row r="146">
          <cell r="A146" t="str">
            <v>09I02-03-V03-00236</v>
          </cell>
          <cell r="B146">
            <v>45154</v>
          </cell>
          <cell r="C146">
            <v>45631</v>
          </cell>
        </row>
        <row r="147">
          <cell r="A147" t="str">
            <v>09I02-03-V03-00237</v>
          </cell>
          <cell r="B147">
            <v>45154</v>
          </cell>
          <cell r="C147">
            <v>45632</v>
          </cell>
        </row>
        <row r="148">
          <cell r="A148" t="str">
            <v>09I02-03-V03-00238</v>
          </cell>
          <cell r="B148">
            <v>45154</v>
          </cell>
          <cell r="C148">
            <v>45609</v>
          </cell>
        </row>
        <row r="149">
          <cell r="A149" t="str">
            <v>09I02-03-V03-00239</v>
          </cell>
          <cell r="B149">
            <v>45154</v>
          </cell>
          <cell r="C149">
            <v>45632</v>
          </cell>
        </row>
        <row r="150">
          <cell r="A150" t="str">
            <v>09I02-03-V03-00240</v>
          </cell>
          <cell r="B150">
            <v>45154</v>
          </cell>
          <cell r="C150">
            <v>45645</v>
          </cell>
        </row>
        <row r="151">
          <cell r="A151" t="str">
            <v>09I02-03-V03-00242</v>
          </cell>
          <cell r="B151">
            <v>45154</v>
          </cell>
          <cell r="C151">
            <v>45631</v>
          </cell>
        </row>
        <row r="152">
          <cell r="A152" t="str">
            <v>09I02-03-V03-00243</v>
          </cell>
          <cell r="B152">
            <v>45154</v>
          </cell>
          <cell r="C152">
            <v>45631</v>
          </cell>
        </row>
        <row r="153">
          <cell r="A153" t="str">
            <v>09I02-03-V03-00246</v>
          </cell>
          <cell r="B153">
            <v>45154</v>
          </cell>
          <cell r="C153">
            <v>45631</v>
          </cell>
        </row>
        <row r="154">
          <cell r="A154" t="str">
            <v>09I02-03-V03-00249</v>
          </cell>
          <cell r="B154">
            <v>45154</v>
          </cell>
          <cell r="C154">
            <v>45631</v>
          </cell>
        </row>
        <row r="155">
          <cell r="A155" t="str">
            <v>09I02-03-V03-00250</v>
          </cell>
          <cell r="B155">
            <v>45154</v>
          </cell>
          <cell r="C155">
            <v>45631</v>
          </cell>
        </row>
        <row r="156">
          <cell r="A156" t="str">
            <v>09I02-03-V03-00254</v>
          </cell>
          <cell r="B156">
            <v>45154</v>
          </cell>
          <cell r="C156">
            <v>45638</v>
          </cell>
        </row>
        <row r="157">
          <cell r="A157" t="str">
            <v>09I02-03-V03-00255</v>
          </cell>
          <cell r="B157">
            <v>45154</v>
          </cell>
          <cell r="C157">
            <v>45637</v>
          </cell>
        </row>
        <row r="158">
          <cell r="A158" t="str">
            <v>09I02-03-V03-00256</v>
          </cell>
          <cell r="B158">
            <v>45154</v>
          </cell>
          <cell r="C158">
            <v>45644</v>
          </cell>
        </row>
        <row r="159">
          <cell r="A159" t="str">
            <v>09I02-03-V03-00257</v>
          </cell>
          <cell r="B159">
            <v>45154</v>
          </cell>
          <cell r="C159">
            <v>45644</v>
          </cell>
        </row>
        <row r="160">
          <cell r="A160" t="str">
            <v>09I02-03-V03-00258</v>
          </cell>
          <cell r="B160">
            <v>45154</v>
          </cell>
          <cell r="C160">
            <v>45644</v>
          </cell>
        </row>
        <row r="161">
          <cell r="A161" t="str">
            <v>09I02-03-V03-00260</v>
          </cell>
          <cell r="B161">
            <v>45154</v>
          </cell>
          <cell r="C161">
            <v>45644</v>
          </cell>
        </row>
        <row r="162">
          <cell r="A162" t="str">
            <v>09I02-03-V03-00261</v>
          </cell>
          <cell r="B162">
            <v>45154</v>
          </cell>
          <cell r="C162">
            <v>45644</v>
          </cell>
        </row>
        <row r="163">
          <cell r="A163" t="str">
            <v>09I02-03-V03-00262</v>
          </cell>
          <cell r="B163">
            <v>45154</v>
          </cell>
          <cell r="C163">
            <v>45631</v>
          </cell>
        </row>
        <row r="164">
          <cell r="A164" t="str">
            <v>09I02-03-V03-00264</v>
          </cell>
          <cell r="B164">
            <v>45155</v>
          </cell>
          <cell r="C164">
            <v>45631</v>
          </cell>
        </row>
        <row r="165">
          <cell r="A165" t="str">
            <v>09I02-03-V03-00265</v>
          </cell>
          <cell r="B165">
            <v>45155</v>
          </cell>
          <cell r="C165">
            <v>45636</v>
          </cell>
        </row>
        <row r="166">
          <cell r="A166" t="str">
            <v>09I02-03-V03-00268</v>
          </cell>
          <cell r="B166">
            <v>45155</v>
          </cell>
          <cell r="C166">
            <v>45674</v>
          </cell>
        </row>
        <row r="167">
          <cell r="A167" t="str">
            <v>09I02-03-V03-00269</v>
          </cell>
          <cell r="B167">
            <v>45155</v>
          </cell>
          <cell r="C167">
            <v>45631</v>
          </cell>
        </row>
        <row r="168">
          <cell r="A168" t="str">
            <v>09I02-03-V03-00271</v>
          </cell>
          <cell r="B168">
            <v>45155</v>
          </cell>
          <cell r="C168">
            <v>45674</v>
          </cell>
        </row>
        <row r="169">
          <cell r="A169" t="str">
            <v>09I02-03-V03-00273</v>
          </cell>
          <cell r="B169">
            <v>45155</v>
          </cell>
          <cell r="C169">
            <v>45645</v>
          </cell>
        </row>
        <row r="170">
          <cell r="A170" t="str">
            <v>09I02-03-V03-00276</v>
          </cell>
          <cell r="B170">
            <v>45155</v>
          </cell>
          <cell r="C170">
            <v>45645</v>
          </cell>
        </row>
        <row r="171">
          <cell r="A171" t="str">
            <v>09I02-03-V03-00279</v>
          </cell>
          <cell r="B171">
            <v>45155</v>
          </cell>
          <cell r="C171">
            <v>45645</v>
          </cell>
        </row>
        <row r="172">
          <cell r="A172" t="str">
            <v>09I02-03-V03-00280</v>
          </cell>
          <cell r="B172">
            <v>45155</v>
          </cell>
          <cell r="C172">
            <v>45645</v>
          </cell>
        </row>
        <row r="173">
          <cell r="A173" t="str">
            <v>09I02-03-V03-00282</v>
          </cell>
          <cell r="B173">
            <v>45155</v>
          </cell>
          <cell r="C173">
            <v>45636</v>
          </cell>
        </row>
        <row r="174">
          <cell r="A174" t="str">
            <v>09I02-03-V03-00283</v>
          </cell>
          <cell r="B174">
            <v>45155</v>
          </cell>
          <cell r="C174">
            <v>45636</v>
          </cell>
        </row>
        <row r="175">
          <cell r="A175" t="str">
            <v>09I02-03-V03-00286</v>
          </cell>
          <cell r="B175">
            <v>45155</v>
          </cell>
          <cell r="C175">
            <v>45636</v>
          </cell>
        </row>
        <row r="176">
          <cell r="A176" t="str">
            <v>09I02-03-V03-00287</v>
          </cell>
          <cell r="B176">
            <v>45155</v>
          </cell>
          <cell r="C176">
            <v>45636</v>
          </cell>
        </row>
        <row r="177">
          <cell r="A177" t="str">
            <v>09I02-03-V03-00289</v>
          </cell>
          <cell r="B177">
            <v>45156</v>
          </cell>
          <cell r="C177">
            <v>45636</v>
          </cell>
        </row>
        <row r="178">
          <cell r="A178" t="str">
            <v>09I02-03-V03-00291</v>
          </cell>
          <cell r="B178">
            <v>45156</v>
          </cell>
          <cell r="C178">
            <v>45636</v>
          </cell>
        </row>
        <row r="179">
          <cell r="A179" t="str">
            <v>09I02-03-V03-00292</v>
          </cell>
          <cell r="B179">
            <v>45156</v>
          </cell>
          <cell r="C179">
            <v>45646</v>
          </cell>
        </row>
        <row r="180">
          <cell r="A180" t="str">
            <v>09I02-03-V03-00293</v>
          </cell>
          <cell r="B180">
            <v>45156</v>
          </cell>
          <cell r="C180">
            <v>45646</v>
          </cell>
        </row>
        <row r="181">
          <cell r="A181" t="str">
            <v>09I02-03-V03-00296</v>
          </cell>
          <cell r="B181">
            <v>45156</v>
          </cell>
          <cell r="C181">
            <v>45674</v>
          </cell>
        </row>
        <row r="182">
          <cell r="A182" t="str">
            <v>09I02-03-V03-00300</v>
          </cell>
          <cell r="B182">
            <v>45156</v>
          </cell>
          <cell r="C182">
            <v>45645</v>
          </cell>
        </row>
        <row r="183">
          <cell r="A183" t="str">
            <v>09I02-03-V03-00301</v>
          </cell>
          <cell r="B183">
            <v>45156</v>
          </cell>
          <cell r="C183">
            <v>45674</v>
          </cell>
        </row>
        <row r="184">
          <cell r="A184" t="str">
            <v>09I02-03-V03-00303</v>
          </cell>
          <cell r="B184">
            <v>45156</v>
          </cell>
          <cell r="C184">
            <v>45645</v>
          </cell>
        </row>
        <row r="185">
          <cell r="A185" t="str">
            <v>09I02-03-V03-00304</v>
          </cell>
          <cell r="B185">
            <v>45156</v>
          </cell>
          <cell r="C185">
            <v>45645</v>
          </cell>
        </row>
        <row r="186">
          <cell r="A186" t="str">
            <v>09I02-03-V03-00305</v>
          </cell>
          <cell r="B186">
            <v>45156</v>
          </cell>
          <cell r="C186">
            <v>45674</v>
          </cell>
        </row>
        <row r="187">
          <cell r="A187" t="str">
            <v>09I02-03-V03-00306</v>
          </cell>
          <cell r="B187">
            <v>45156</v>
          </cell>
          <cell r="C187">
            <v>45674</v>
          </cell>
        </row>
        <row r="188">
          <cell r="A188" t="str">
            <v>09I02-03-V03-00307</v>
          </cell>
          <cell r="B188">
            <v>45156</v>
          </cell>
          <cell r="C188">
            <v>45674</v>
          </cell>
        </row>
        <row r="189">
          <cell r="A189" t="str">
            <v>09I02-03-V03-00308</v>
          </cell>
          <cell r="B189">
            <v>45156</v>
          </cell>
          <cell r="C189">
            <v>45674</v>
          </cell>
        </row>
        <row r="190">
          <cell r="A190" t="str">
            <v>09I02-03-V03-00309</v>
          </cell>
          <cell r="B190">
            <v>45156</v>
          </cell>
          <cell r="C190">
            <v>45674</v>
          </cell>
        </row>
        <row r="191">
          <cell r="A191" t="str">
            <v>09I02-03-V03-00313</v>
          </cell>
          <cell r="B191">
            <v>45156</v>
          </cell>
          <cell r="C191">
            <v>45674</v>
          </cell>
        </row>
        <row r="192">
          <cell r="A192" t="str">
            <v>09I02-03-V03-00314</v>
          </cell>
          <cell r="B192">
            <v>45156</v>
          </cell>
          <cell r="C192">
            <v>45674</v>
          </cell>
        </row>
        <row r="193">
          <cell r="A193" t="str">
            <v>09I02-03-V03-00325</v>
          </cell>
          <cell r="B193">
            <v>45157</v>
          </cell>
          <cell r="C193">
            <v>45674</v>
          </cell>
        </row>
        <row r="194">
          <cell r="A194" t="str">
            <v>09I02-03-V03-00328</v>
          </cell>
          <cell r="B194">
            <v>45157</v>
          </cell>
          <cell r="C194">
            <v>45674</v>
          </cell>
        </row>
        <row r="195">
          <cell r="A195" t="str">
            <v>09I02-03-V03-00330</v>
          </cell>
          <cell r="B195">
            <v>45158</v>
          </cell>
          <cell r="C195">
            <v>45674</v>
          </cell>
        </row>
        <row r="196">
          <cell r="A196" t="str">
            <v>09I02-03-V03-00331</v>
          </cell>
          <cell r="B196">
            <v>45158</v>
          </cell>
          <cell r="C196">
            <v>45674</v>
          </cell>
        </row>
        <row r="197">
          <cell r="A197" t="str">
            <v>09I02-03-V03-00332</v>
          </cell>
          <cell r="B197">
            <v>45158</v>
          </cell>
          <cell r="C197">
            <v>45674</v>
          </cell>
        </row>
        <row r="198">
          <cell r="A198" t="str">
            <v>09I02-03-V03-00334</v>
          </cell>
          <cell r="B198">
            <v>45159</v>
          </cell>
          <cell r="C198">
            <v>45674</v>
          </cell>
        </row>
        <row r="199">
          <cell r="A199" t="str">
            <v>09I02-03-V03-00336</v>
          </cell>
          <cell r="B199">
            <v>45159</v>
          </cell>
          <cell r="C199">
            <v>45674</v>
          </cell>
        </row>
        <row r="200">
          <cell r="A200" t="str">
            <v>09I02-03-V03-00337</v>
          </cell>
          <cell r="B200">
            <v>45159</v>
          </cell>
          <cell r="C200">
            <v>45674</v>
          </cell>
        </row>
        <row r="201">
          <cell r="A201" t="str">
            <v>09I02-03-V03-00339</v>
          </cell>
          <cell r="B201">
            <v>45159</v>
          </cell>
          <cell r="C201">
            <v>45674</v>
          </cell>
        </row>
        <row r="202">
          <cell r="A202" t="str">
            <v>09I02-03-V03-00344</v>
          </cell>
          <cell r="B202">
            <v>45159</v>
          </cell>
          <cell r="C202">
            <v>45677</v>
          </cell>
        </row>
        <row r="203">
          <cell r="A203" t="str">
            <v>09I02-03-V03-00345</v>
          </cell>
          <cell r="B203">
            <v>45159</v>
          </cell>
          <cell r="C203">
            <v>45677</v>
          </cell>
        </row>
        <row r="204">
          <cell r="A204" t="str">
            <v>09I02-03-V03-00346</v>
          </cell>
          <cell r="B204">
            <v>45159</v>
          </cell>
          <cell r="C204">
            <v>45677</v>
          </cell>
        </row>
        <row r="205">
          <cell r="A205" t="str">
            <v>09I02-03-V03-00347</v>
          </cell>
          <cell r="B205">
            <v>45159</v>
          </cell>
          <cell r="C205">
            <v>45677</v>
          </cell>
        </row>
        <row r="206">
          <cell r="A206" t="str">
            <v>09I02-03-V03-00350</v>
          </cell>
          <cell r="B206">
            <v>45159</v>
          </cell>
          <cell r="C206">
            <v>45677</v>
          </cell>
        </row>
        <row r="207">
          <cell r="A207" t="str">
            <v>09I02-03-V03-00353</v>
          </cell>
          <cell r="B207">
            <v>45159</v>
          </cell>
          <cell r="C207">
            <v>45677</v>
          </cell>
        </row>
        <row r="208">
          <cell r="A208" t="str">
            <v>09I02-03-V03-00354</v>
          </cell>
          <cell r="B208">
            <v>45159</v>
          </cell>
          <cell r="C208">
            <v>45677</v>
          </cell>
        </row>
        <row r="209">
          <cell r="A209" t="str">
            <v>09I02-03-V03-00357</v>
          </cell>
          <cell r="B209">
            <v>45160</v>
          </cell>
          <cell r="C209">
            <v>45677</v>
          </cell>
        </row>
        <row r="210">
          <cell r="A210" t="str">
            <v>09I02-03-V03-00360</v>
          </cell>
          <cell r="B210">
            <v>45160</v>
          </cell>
          <cell r="C210">
            <v>45677</v>
          </cell>
        </row>
        <row r="211">
          <cell r="A211" t="str">
            <v>09I02-03-V03-00364</v>
          </cell>
          <cell r="B211">
            <v>45160</v>
          </cell>
          <cell r="C211">
            <v>45677</v>
          </cell>
        </row>
        <row r="212">
          <cell r="A212" t="str">
            <v>09I02-03-V03-00365</v>
          </cell>
          <cell r="B212">
            <v>45160</v>
          </cell>
          <cell r="C212">
            <v>45677</v>
          </cell>
        </row>
        <row r="213">
          <cell r="A213" t="str">
            <v>09I02-03-V03-00366</v>
          </cell>
          <cell r="B213">
            <v>45160</v>
          </cell>
          <cell r="C213">
            <v>45677</v>
          </cell>
        </row>
        <row r="214">
          <cell r="A214" t="str">
            <v>09I02-03-V03-00367</v>
          </cell>
          <cell r="B214">
            <v>45160</v>
          </cell>
          <cell r="C214">
            <v>45677</v>
          </cell>
        </row>
        <row r="215">
          <cell r="A215" t="str">
            <v>09I02-03-V03-00373</v>
          </cell>
          <cell r="B215">
            <v>45160</v>
          </cell>
          <cell r="C215">
            <v>45677</v>
          </cell>
        </row>
        <row r="216">
          <cell r="A216" t="str">
            <v>09I02-03-V03-00376</v>
          </cell>
          <cell r="B216">
            <v>45160</v>
          </cell>
          <cell r="C216">
            <v>45677</v>
          </cell>
        </row>
        <row r="217">
          <cell r="A217" t="str">
            <v>09I02-03-V03-00378</v>
          </cell>
          <cell r="B217">
            <v>45160</v>
          </cell>
          <cell r="C217">
            <v>45678</v>
          </cell>
        </row>
        <row r="218">
          <cell r="A218" t="str">
            <v>09I02-03-V03-00379</v>
          </cell>
          <cell r="B218">
            <v>45160</v>
          </cell>
          <cell r="C218">
            <v>45678</v>
          </cell>
        </row>
        <row r="219">
          <cell r="A219" t="str">
            <v>09I02-03-V03-00380</v>
          </cell>
          <cell r="B219">
            <v>45160</v>
          </cell>
          <cell r="C219">
            <v>45678</v>
          </cell>
        </row>
        <row r="220">
          <cell r="A220" t="str">
            <v>09I02-03-V03-00384</v>
          </cell>
          <cell r="B220">
            <v>45161</v>
          </cell>
          <cell r="C220">
            <v>45678</v>
          </cell>
        </row>
        <row r="221">
          <cell r="A221" t="str">
            <v>09I02-03-V03-00385</v>
          </cell>
          <cell r="B221">
            <v>45161</v>
          </cell>
          <cell r="C221">
            <v>45678</v>
          </cell>
        </row>
        <row r="222">
          <cell r="A222" t="str">
            <v>09I02-03-V03-00388</v>
          </cell>
          <cell r="B222">
            <v>45161</v>
          </cell>
          <cell r="C222">
            <v>45678</v>
          </cell>
        </row>
        <row r="223">
          <cell r="A223" t="str">
            <v>09I02-03-V03-00390</v>
          </cell>
          <cell r="B223">
            <v>45161</v>
          </cell>
          <cell r="C223">
            <v>45680</v>
          </cell>
        </row>
        <row r="224">
          <cell r="A224" t="str">
            <v>09I02-03-V03-00392</v>
          </cell>
          <cell r="B224">
            <v>45161</v>
          </cell>
          <cell r="C224">
            <v>45678</v>
          </cell>
        </row>
        <row r="225">
          <cell r="A225" t="str">
            <v>09I02-03-V03-00393</v>
          </cell>
          <cell r="B225">
            <v>45161</v>
          </cell>
          <cell r="C225">
            <v>45677</v>
          </cell>
        </row>
        <row r="226">
          <cell r="A226" t="str">
            <v>09I02-03-V03-00395</v>
          </cell>
          <cell r="B226">
            <v>45161</v>
          </cell>
          <cell r="C226">
            <v>45677</v>
          </cell>
        </row>
        <row r="227">
          <cell r="A227" t="str">
            <v>09I02-03-V03-00396</v>
          </cell>
          <cell r="B227">
            <v>45161</v>
          </cell>
          <cell r="C227">
            <v>45677</v>
          </cell>
        </row>
        <row r="228">
          <cell r="A228" t="str">
            <v>09I02-03-V03-00399</v>
          </cell>
          <cell r="B228">
            <v>45161</v>
          </cell>
          <cell r="C228">
            <v>45677</v>
          </cell>
        </row>
        <row r="229">
          <cell r="A229" t="str">
            <v>09I02-03-V03-00404</v>
          </cell>
          <cell r="B229">
            <v>45161</v>
          </cell>
          <cell r="C229">
            <v>45677</v>
          </cell>
        </row>
        <row r="230">
          <cell r="A230" t="str">
            <v>09I02-03-V03-00405</v>
          </cell>
          <cell r="B230">
            <v>45161</v>
          </cell>
          <cell r="C230">
            <v>45677</v>
          </cell>
        </row>
        <row r="231">
          <cell r="A231" t="str">
            <v>09I02-03-V03-00409</v>
          </cell>
          <cell r="B231">
            <v>45162</v>
          </cell>
          <cell r="C231">
            <v>45677</v>
          </cell>
        </row>
        <row r="232">
          <cell r="A232" t="str">
            <v>09I02-03-V03-00410</v>
          </cell>
          <cell r="B232">
            <v>45162</v>
          </cell>
          <cell r="C232">
            <v>45677</v>
          </cell>
        </row>
        <row r="233">
          <cell r="A233" t="str">
            <v>09I02-03-V03-00412</v>
          </cell>
          <cell r="B233">
            <v>45162</v>
          </cell>
          <cell r="C233">
            <v>45677</v>
          </cell>
        </row>
        <row r="234">
          <cell r="A234" t="str">
            <v>09I02-03-V03-00413</v>
          </cell>
          <cell r="B234">
            <v>45162</v>
          </cell>
          <cell r="C234">
            <v>45677</v>
          </cell>
        </row>
        <row r="235">
          <cell r="A235" t="str">
            <v>09I02-03-V03-00414</v>
          </cell>
          <cell r="B235">
            <v>45162</v>
          </cell>
          <cell r="C235">
            <v>45677</v>
          </cell>
        </row>
        <row r="236">
          <cell r="A236" t="str">
            <v>09I02-03-V03-00415</v>
          </cell>
          <cell r="B236">
            <v>45162</v>
          </cell>
          <cell r="C236">
            <v>45677</v>
          </cell>
        </row>
        <row r="237">
          <cell r="A237" t="str">
            <v>09I02-03-V03-00416</v>
          </cell>
          <cell r="B237">
            <v>45162</v>
          </cell>
          <cell r="C237">
            <v>45678</v>
          </cell>
        </row>
        <row r="238">
          <cell r="A238" t="str">
            <v>09I02-03-V03-00417</v>
          </cell>
          <cell r="B238">
            <v>45162</v>
          </cell>
          <cell r="C238">
            <v>45678</v>
          </cell>
        </row>
        <row r="239">
          <cell r="A239" t="str">
            <v>09I02-03-V03-00421</v>
          </cell>
          <cell r="B239">
            <v>45163</v>
          </cell>
          <cell r="C239">
            <v>45678</v>
          </cell>
        </row>
        <row r="240">
          <cell r="A240" t="str">
            <v>09I02-03-V03-00423</v>
          </cell>
          <cell r="B240">
            <v>45163</v>
          </cell>
          <cell r="C240">
            <v>45678</v>
          </cell>
        </row>
        <row r="241">
          <cell r="A241" t="str">
            <v>09I02-03-V03-00424</v>
          </cell>
          <cell r="B241">
            <v>45163</v>
          </cell>
          <cell r="C241">
            <v>45678</v>
          </cell>
        </row>
        <row r="242">
          <cell r="A242" t="str">
            <v>09I02-03-V03-00426</v>
          </cell>
          <cell r="B242">
            <v>45163</v>
          </cell>
          <cell r="C242">
            <v>45678</v>
          </cell>
        </row>
        <row r="243">
          <cell r="A243" t="str">
            <v>09I02-03-V03-00427</v>
          </cell>
          <cell r="B243">
            <v>45163</v>
          </cell>
          <cell r="C243">
            <v>45678</v>
          </cell>
        </row>
        <row r="244">
          <cell r="A244" t="str">
            <v>09I02-03-V03-00432</v>
          </cell>
          <cell r="B244">
            <v>45163</v>
          </cell>
          <cell r="C244">
            <v>45678</v>
          </cell>
        </row>
        <row r="245">
          <cell r="A245" t="str">
            <v>09I02-03-V03-00433</v>
          </cell>
          <cell r="B245">
            <v>45164</v>
          </cell>
          <cell r="C245">
            <v>45678</v>
          </cell>
        </row>
        <row r="246">
          <cell r="A246" t="str">
            <v>09I02-03-V03-00437</v>
          </cell>
          <cell r="B246">
            <v>45164</v>
          </cell>
          <cell r="C246">
            <v>45678</v>
          </cell>
        </row>
        <row r="247">
          <cell r="A247" t="str">
            <v>09I02-03-V03-00444</v>
          </cell>
          <cell r="B247">
            <v>45165</v>
          </cell>
          <cell r="C247">
            <v>45678</v>
          </cell>
        </row>
        <row r="248">
          <cell r="A248" t="str">
            <v>09I02-03-V03-00449</v>
          </cell>
          <cell r="B248">
            <v>45166</v>
          </cell>
          <cell r="C248">
            <v>45678</v>
          </cell>
        </row>
        <row r="249">
          <cell r="A249" t="str">
            <v>09I02-03-V03-00451</v>
          </cell>
          <cell r="B249">
            <v>45166</v>
          </cell>
          <cell r="C249">
            <v>45678</v>
          </cell>
        </row>
        <row r="250">
          <cell r="A250" t="str">
            <v>09I02-03-V03-00452</v>
          </cell>
          <cell r="B250">
            <v>45166</v>
          </cell>
          <cell r="C250">
            <v>45679</v>
          </cell>
        </row>
        <row r="251">
          <cell r="A251" t="str">
            <v>09I02-03-V03-00456</v>
          </cell>
          <cell r="B251">
            <v>45166</v>
          </cell>
          <cell r="C251">
            <v>45677</v>
          </cell>
        </row>
        <row r="252">
          <cell r="A252" t="str">
            <v>09I02-03-V03-00457</v>
          </cell>
          <cell r="B252">
            <v>45166</v>
          </cell>
          <cell r="C252">
            <v>45677</v>
          </cell>
        </row>
        <row r="253">
          <cell r="A253" t="str">
            <v>09I02-03-V03-00458</v>
          </cell>
          <cell r="B253">
            <v>45166</v>
          </cell>
          <cell r="C253">
            <v>45677</v>
          </cell>
        </row>
        <row r="254">
          <cell r="A254" t="str">
            <v>09I02-03-V03-00459</v>
          </cell>
          <cell r="B254">
            <v>45166</v>
          </cell>
          <cell r="C254">
            <v>45677</v>
          </cell>
        </row>
        <row r="255">
          <cell r="A255" t="str">
            <v>09I02-03-V03-00461</v>
          </cell>
          <cell r="B255">
            <v>45166</v>
          </cell>
          <cell r="C255">
            <v>45677</v>
          </cell>
        </row>
        <row r="256">
          <cell r="A256" t="str">
            <v>09I02-03-V03-00462</v>
          </cell>
          <cell r="B256">
            <v>45166</v>
          </cell>
          <cell r="C256">
            <v>45677</v>
          </cell>
        </row>
        <row r="257">
          <cell r="A257" t="str">
            <v>09I02-03-V03-00463</v>
          </cell>
          <cell r="B257">
            <v>45166</v>
          </cell>
          <cell r="C257">
            <v>45677</v>
          </cell>
        </row>
        <row r="258">
          <cell r="A258" t="str">
            <v>09I02-03-V03-00465</v>
          </cell>
          <cell r="B258">
            <v>45167</v>
          </cell>
          <cell r="C258">
            <v>45677</v>
          </cell>
        </row>
        <row r="259">
          <cell r="A259" t="str">
            <v>09I02-03-V03-00466</v>
          </cell>
          <cell r="B259">
            <v>45167</v>
          </cell>
          <cell r="C259">
            <v>45677</v>
          </cell>
        </row>
        <row r="260">
          <cell r="A260" t="str">
            <v>09I02-03-V03-00467</v>
          </cell>
          <cell r="B260">
            <v>45168</v>
          </cell>
          <cell r="C260">
            <v>45677</v>
          </cell>
        </row>
        <row r="261">
          <cell r="A261" t="str">
            <v>09I02-03-V03-00471</v>
          </cell>
          <cell r="B261">
            <v>45168</v>
          </cell>
          <cell r="C261">
            <v>45678</v>
          </cell>
        </row>
        <row r="262">
          <cell r="A262" t="str">
            <v>09I02-03-V03-00473</v>
          </cell>
          <cell r="B262">
            <v>45168</v>
          </cell>
          <cell r="C262">
            <v>45678</v>
          </cell>
        </row>
        <row r="263">
          <cell r="A263" t="str">
            <v>09I02-03-V03-00474</v>
          </cell>
          <cell r="B263">
            <v>45168</v>
          </cell>
          <cell r="C263">
            <v>45678</v>
          </cell>
        </row>
        <row r="264">
          <cell r="A264" t="str">
            <v>09I02-03-V03-00478</v>
          </cell>
          <cell r="B264">
            <v>45168</v>
          </cell>
          <cell r="C264">
            <v>45678</v>
          </cell>
        </row>
        <row r="265">
          <cell r="A265" t="str">
            <v>09I02-03-V03-00482</v>
          </cell>
          <cell r="B265">
            <v>45169</v>
          </cell>
          <cell r="C265">
            <v>45678</v>
          </cell>
        </row>
        <row r="266">
          <cell r="A266" t="str">
            <v>09I02-03-V03-00485</v>
          </cell>
          <cell r="B266">
            <v>45169</v>
          </cell>
          <cell r="C266">
            <v>45691</v>
          </cell>
        </row>
        <row r="267">
          <cell r="A267" t="str">
            <v>09I02-03-V03-00486</v>
          </cell>
          <cell r="B267">
            <v>45169</v>
          </cell>
          <cell r="C267">
            <v>45678</v>
          </cell>
        </row>
        <row r="268">
          <cell r="A268" t="str">
            <v>09I02-03-V03-00487</v>
          </cell>
          <cell r="B268">
            <v>45169</v>
          </cell>
          <cell r="C268">
            <v>45678</v>
          </cell>
        </row>
        <row r="269">
          <cell r="A269" t="str">
            <v>09I02-03-V03-00490</v>
          </cell>
          <cell r="B269">
            <v>45170</v>
          </cell>
          <cell r="C269">
            <v>45678</v>
          </cell>
        </row>
        <row r="270">
          <cell r="A270" t="str">
            <v>09I02-03-V03-00491</v>
          </cell>
          <cell r="B270">
            <v>45170</v>
          </cell>
          <cell r="C270">
            <v>45678</v>
          </cell>
        </row>
        <row r="271">
          <cell r="A271" t="str">
            <v>09I02-03-V03-00493</v>
          </cell>
          <cell r="B271">
            <v>45171</v>
          </cell>
          <cell r="C271">
            <v>45678</v>
          </cell>
        </row>
        <row r="272">
          <cell r="A272" t="str">
            <v>09I02-03-V03-00494</v>
          </cell>
          <cell r="B272">
            <v>45171</v>
          </cell>
          <cell r="C272">
            <v>45678</v>
          </cell>
        </row>
        <row r="273">
          <cell r="A273" t="str">
            <v>09I02-03-V03-00496</v>
          </cell>
          <cell r="B273">
            <v>45173</v>
          </cell>
          <cell r="C273">
            <v>45678</v>
          </cell>
        </row>
        <row r="274">
          <cell r="A274" t="str">
            <v>09I02-03-V03-00498</v>
          </cell>
          <cell r="B274">
            <v>45173</v>
          </cell>
          <cell r="C274">
            <v>45678</v>
          </cell>
        </row>
        <row r="275">
          <cell r="A275" t="str">
            <v>09I02-03-V03-00499</v>
          </cell>
          <cell r="B275">
            <v>45173</v>
          </cell>
          <cell r="C275">
            <v>45678</v>
          </cell>
        </row>
        <row r="276">
          <cell r="A276" t="str">
            <v>09I02-03-V03-00502</v>
          </cell>
          <cell r="B276">
            <v>45173</v>
          </cell>
          <cell r="C276">
            <v>45678</v>
          </cell>
        </row>
        <row r="277">
          <cell r="A277" t="str">
            <v>09I02-03-V03-00503</v>
          </cell>
          <cell r="B277">
            <v>45173</v>
          </cell>
          <cell r="C277">
            <v>45679</v>
          </cell>
        </row>
        <row r="278">
          <cell r="A278" t="str">
            <v>09I02-03-V03-00506</v>
          </cell>
          <cell r="B278">
            <v>45173</v>
          </cell>
          <cell r="C278">
            <v>45679</v>
          </cell>
        </row>
        <row r="279">
          <cell r="A279" t="str">
            <v>09I02-03-V03-00507</v>
          </cell>
          <cell r="B279">
            <v>45173</v>
          </cell>
          <cell r="C279">
            <v>45679</v>
          </cell>
        </row>
        <row r="280">
          <cell r="A280" t="str">
            <v>09I02-03-V03-00509</v>
          </cell>
          <cell r="B280">
            <v>45174</v>
          </cell>
          <cell r="C280">
            <v>45679</v>
          </cell>
        </row>
        <row r="281">
          <cell r="A281" t="str">
            <v>09I02-03-V03-00510</v>
          </cell>
          <cell r="B281">
            <v>45174</v>
          </cell>
          <cell r="C281">
            <v>45679</v>
          </cell>
        </row>
        <row r="282">
          <cell r="A282" t="str">
            <v>09I02-03-V03-00512</v>
          </cell>
          <cell r="B282">
            <v>45174</v>
          </cell>
          <cell r="C282">
            <v>45680</v>
          </cell>
        </row>
        <row r="283">
          <cell r="A283" t="str">
            <v>09I02-03-V03-00513</v>
          </cell>
          <cell r="B283">
            <v>45174</v>
          </cell>
          <cell r="C283">
            <v>45680</v>
          </cell>
        </row>
        <row r="284">
          <cell r="A284" t="str">
            <v>09I02-03-V03-00514</v>
          </cell>
          <cell r="B284">
            <v>45174</v>
          </cell>
          <cell r="C284">
            <v>45680</v>
          </cell>
        </row>
        <row r="285">
          <cell r="A285" t="str">
            <v>09I02-03-V03-00518</v>
          </cell>
          <cell r="B285">
            <v>45174</v>
          </cell>
          <cell r="C285">
            <v>45680</v>
          </cell>
        </row>
        <row r="286">
          <cell r="A286" t="str">
            <v>09I02-03-V03-00520</v>
          </cell>
          <cell r="B286">
            <v>45175</v>
          </cell>
          <cell r="C286">
            <v>45691</v>
          </cell>
        </row>
        <row r="287">
          <cell r="A287" t="str">
            <v>09I02-03-V03-00522</v>
          </cell>
          <cell r="B287">
            <v>45175</v>
          </cell>
          <cell r="C287">
            <v>45680</v>
          </cell>
        </row>
        <row r="288">
          <cell r="A288" t="str">
            <v>09I02-03-V03-00525</v>
          </cell>
          <cell r="B288">
            <v>45175</v>
          </cell>
          <cell r="C288">
            <v>45692</v>
          </cell>
        </row>
        <row r="289">
          <cell r="A289" t="str">
            <v>09I02-03-V03-00526</v>
          </cell>
          <cell r="B289">
            <v>45176</v>
          </cell>
          <cell r="C289">
            <v>45692</v>
          </cell>
        </row>
        <row r="290">
          <cell r="A290" t="str">
            <v>09I02-03-V03-00530</v>
          </cell>
          <cell r="B290">
            <v>45176</v>
          </cell>
          <cell r="C290">
            <v>45680</v>
          </cell>
        </row>
        <row r="291">
          <cell r="A291" t="str">
            <v>09I02-03-V03-00533</v>
          </cell>
          <cell r="B291">
            <v>45177</v>
          </cell>
          <cell r="C291">
            <v>45680</v>
          </cell>
        </row>
        <row r="292">
          <cell r="A292" t="str">
            <v>09I02-03-V03-00535</v>
          </cell>
          <cell r="B292">
            <v>45177</v>
          </cell>
          <cell r="C292">
            <v>45680</v>
          </cell>
        </row>
        <row r="293">
          <cell r="A293" t="str">
            <v>09I02-03-V03-00536</v>
          </cell>
          <cell r="B293">
            <v>45177</v>
          </cell>
          <cell r="C293">
            <v>45680</v>
          </cell>
        </row>
        <row r="294">
          <cell r="A294" t="str">
            <v>09I02-03-V03-00538</v>
          </cell>
          <cell r="B294">
            <v>45177</v>
          </cell>
          <cell r="C294">
            <v>45680</v>
          </cell>
        </row>
        <row r="295">
          <cell r="A295" t="str">
            <v>09I02-03-V03-00540</v>
          </cell>
          <cell r="B295">
            <v>45177</v>
          </cell>
          <cell r="C295">
            <v>45680</v>
          </cell>
        </row>
        <row r="296">
          <cell r="A296" t="str">
            <v>09I02-03-V03-00544</v>
          </cell>
          <cell r="B296">
            <v>45180</v>
          </cell>
          <cell r="C296">
            <v>45685</v>
          </cell>
        </row>
        <row r="297">
          <cell r="A297" t="str">
            <v>09I02-03-V03-00551</v>
          </cell>
          <cell r="B297">
            <v>45182</v>
          </cell>
          <cell r="C297">
            <v>45685</v>
          </cell>
        </row>
        <row r="298">
          <cell r="A298" t="str">
            <v>09I02-03-V03-00553</v>
          </cell>
          <cell r="B298">
            <v>45182</v>
          </cell>
          <cell r="C298">
            <v>45685</v>
          </cell>
        </row>
        <row r="299">
          <cell r="A299" t="str">
            <v>09I02-03-V03-00555</v>
          </cell>
          <cell r="B299">
            <v>45183</v>
          </cell>
          <cell r="C299">
            <v>45685</v>
          </cell>
        </row>
        <row r="300">
          <cell r="A300" t="str">
            <v>09I02-03-V03-00559</v>
          </cell>
          <cell r="B300">
            <v>45183</v>
          </cell>
          <cell r="C300">
            <v>45679</v>
          </cell>
        </row>
        <row r="301">
          <cell r="A301" t="str">
            <v>09I02-03-V03-00561</v>
          </cell>
          <cell r="B301">
            <v>45184</v>
          </cell>
          <cell r="C301">
            <v>45679</v>
          </cell>
        </row>
        <row r="302">
          <cell r="A302" t="str">
            <v>09I02-03-V03-00565</v>
          </cell>
          <cell r="B302">
            <v>45188</v>
          </cell>
          <cell r="C302">
            <v>45678</v>
          </cell>
        </row>
        <row r="303">
          <cell r="A303" t="str">
            <v>09I02-03-V03-00569</v>
          </cell>
          <cell r="B303">
            <v>45189</v>
          </cell>
          <cell r="C303">
            <v>45678</v>
          </cell>
        </row>
        <row r="304">
          <cell r="A304" t="str">
            <v>09I02-03-V03-00570</v>
          </cell>
          <cell r="B304">
            <v>45189</v>
          </cell>
          <cell r="C304">
            <v>45678</v>
          </cell>
        </row>
        <row r="305">
          <cell r="A305" t="str">
            <v>09I02-03-V03-00571</v>
          </cell>
          <cell r="B305">
            <v>45189</v>
          </cell>
          <cell r="C305">
            <v>45678</v>
          </cell>
        </row>
        <row r="306">
          <cell r="A306" t="str">
            <v>09I02-03-V03-00572</v>
          </cell>
          <cell r="B306">
            <v>45189</v>
          </cell>
          <cell r="C306">
            <v>45678</v>
          </cell>
        </row>
        <row r="307">
          <cell r="A307" t="str">
            <v>09I02-03-V03-00573</v>
          </cell>
          <cell r="B307">
            <v>45189</v>
          </cell>
          <cell r="C307">
            <v>45679</v>
          </cell>
        </row>
        <row r="308">
          <cell r="A308" t="str">
            <v>09I02-03-V03-00574</v>
          </cell>
          <cell r="B308">
            <v>45189</v>
          </cell>
          <cell r="C308">
            <v>45679</v>
          </cell>
        </row>
        <row r="309">
          <cell r="A309" t="str">
            <v>09I02-03-V03-00581</v>
          </cell>
          <cell r="B309">
            <v>45191</v>
          </cell>
          <cell r="C309">
            <v>45679</v>
          </cell>
        </row>
        <row r="310">
          <cell r="A310" t="str">
            <v>09I02-03-V03-00593</v>
          </cell>
          <cell r="B310">
            <v>45195</v>
          </cell>
          <cell r="C310">
            <v>45679</v>
          </cell>
        </row>
        <row r="311">
          <cell r="A311" t="str">
            <v>09I02-03-V03-00594</v>
          </cell>
          <cell r="B311">
            <v>45196</v>
          </cell>
          <cell r="C311">
            <v>45679</v>
          </cell>
        </row>
        <row r="312">
          <cell r="A312" t="str">
            <v>09I02-03-V03-00596</v>
          </cell>
          <cell r="B312">
            <v>45196</v>
          </cell>
          <cell r="C312">
            <v>45679</v>
          </cell>
        </row>
        <row r="313">
          <cell r="A313" t="str">
            <v>09I02-03-V03-00602</v>
          </cell>
          <cell r="B313">
            <v>45196</v>
          </cell>
          <cell r="C313">
            <v>45679</v>
          </cell>
        </row>
        <row r="314">
          <cell r="A314" t="str">
            <v>09I02-03-V03-00605</v>
          </cell>
          <cell r="B314">
            <v>45197</v>
          </cell>
          <cell r="C314">
            <v>45679</v>
          </cell>
        </row>
        <row r="315">
          <cell r="A315" t="str">
            <v>09I02-03-V03-00613</v>
          </cell>
          <cell r="B315">
            <v>45198</v>
          </cell>
          <cell r="C315">
            <v>45679</v>
          </cell>
        </row>
        <row r="316">
          <cell r="A316" t="str">
            <v>09I02-03-V03-00614</v>
          </cell>
          <cell r="B316">
            <v>45200</v>
          </cell>
          <cell r="C316">
            <v>45679</v>
          </cell>
        </row>
        <row r="317">
          <cell r="A317" t="str">
            <v>09I02-03-V03-00615</v>
          </cell>
          <cell r="B317">
            <v>45200</v>
          </cell>
          <cell r="C317">
            <v>45679</v>
          </cell>
        </row>
        <row r="318">
          <cell r="A318" t="str">
            <v>09I02-03-V03-00616</v>
          </cell>
          <cell r="B318">
            <v>45200</v>
          </cell>
          <cell r="C318">
            <v>45681</v>
          </cell>
        </row>
        <row r="319">
          <cell r="A319" t="str">
            <v>09I02-03-V03-00617</v>
          </cell>
          <cell r="B319">
            <v>45200</v>
          </cell>
          <cell r="C319">
            <v>45681</v>
          </cell>
        </row>
        <row r="320">
          <cell r="A320" t="str">
            <v>09I02-03-V03-00620</v>
          </cell>
          <cell r="B320">
            <v>45202</v>
          </cell>
          <cell r="C320">
            <v>45681</v>
          </cell>
        </row>
        <row r="321">
          <cell r="A321" t="str">
            <v>09I02-03-V03-00622</v>
          </cell>
          <cell r="B321">
            <v>45202</v>
          </cell>
          <cell r="C321">
            <v>45681</v>
          </cell>
        </row>
        <row r="322">
          <cell r="A322" t="str">
            <v>09I02-03-V03-00628</v>
          </cell>
          <cell r="B322">
            <v>45204</v>
          </cell>
          <cell r="C322">
            <v>45681</v>
          </cell>
        </row>
        <row r="323">
          <cell r="A323" t="str">
            <v>09I02-03-V03-00633</v>
          </cell>
          <cell r="B323">
            <v>45205</v>
          </cell>
          <cell r="C323">
            <v>45681</v>
          </cell>
        </row>
        <row r="324">
          <cell r="A324" t="str">
            <v>09I02-03-V03-00637</v>
          </cell>
          <cell r="B324">
            <v>45205</v>
          </cell>
          <cell r="C324">
            <v>45681</v>
          </cell>
        </row>
        <row r="325">
          <cell r="A325" t="str">
            <v>09I02-03-V03-00638</v>
          </cell>
          <cell r="B325">
            <v>45205</v>
          </cell>
          <cell r="C325">
            <v>45681</v>
          </cell>
        </row>
        <row r="326">
          <cell r="A326" t="str">
            <v>09I02-03-V03-00639</v>
          </cell>
          <cell r="B326">
            <v>45205</v>
          </cell>
          <cell r="C326">
            <v>45681</v>
          </cell>
        </row>
        <row r="327">
          <cell r="A327" t="str">
            <v>09I02-03-V03-00640</v>
          </cell>
          <cell r="B327">
            <v>45206</v>
          </cell>
          <cell r="C327">
            <v>45681</v>
          </cell>
        </row>
        <row r="328">
          <cell r="A328" t="str">
            <v>09I02-03-V03-00645</v>
          </cell>
          <cell r="B328">
            <v>45208</v>
          </cell>
          <cell r="C328">
            <v>45681</v>
          </cell>
        </row>
        <row r="329">
          <cell r="A329" t="str">
            <v>09I02-03-V03-00647</v>
          </cell>
          <cell r="B329">
            <v>45209</v>
          </cell>
          <cell r="C329">
            <v>45680</v>
          </cell>
        </row>
        <row r="330">
          <cell r="A330" t="str">
            <v>09I02-03-V03-00649</v>
          </cell>
          <cell r="B330">
            <v>45209</v>
          </cell>
          <cell r="C330">
            <v>45680</v>
          </cell>
        </row>
        <row r="331">
          <cell r="A331" t="str">
            <v>09I02-03-V03-00650</v>
          </cell>
          <cell r="B331">
            <v>45209</v>
          </cell>
          <cell r="C331">
            <v>45680</v>
          </cell>
        </row>
        <row r="332">
          <cell r="A332" t="str">
            <v>09I02-03-V03-00654</v>
          </cell>
          <cell r="B332">
            <v>45209</v>
          </cell>
          <cell r="C332">
            <v>45680</v>
          </cell>
        </row>
        <row r="333">
          <cell r="A333" t="str">
            <v>09I02-03-V03-00658</v>
          </cell>
          <cell r="B333">
            <v>45210</v>
          </cell>
          <cell r="C333">
            <v>45680</v>
          </cell>
        </row>
        <row r="334">
          <cell r="A334" t="str">
            <v>09I02-03-V03-00661</v>
          </cell>
          <cell r="B334">
            <v>45211</v>
          </cell>
          <cell r="C334">
            <v>45681</v>
          </cell>
        </row>
        <row r="335">
          <cell r="A335" t="str">
            <v>09I02-03-V03-00662</v>
          </cell>
          <cell r="B335">
            <v>45211</v>
          </cell>
          <cell r="C335">
            <v>45681</v>
          </cell>
        </row>
        <row r="336">
          <cell r="A336" t="str">
            <v>09I02-03-V03-00663</v>
          </cell>
          <cell r="B336">
            <v>45212</v>
          </cell>
          <cell r="C336">
            <v>45681</v>
          </cell>
        </row>
        <row r="337">
          <cell r="A337" t="str">
            <v>09I02-03-V03-00666</v>
          </cell>
          <cell r="B337">
            <v>45215</v>
          </cell>
          <cell r="C337">
            <v>45681</v>
          </cell>
        </row>
        <row r="338">
          <cell r="A338" t="str">
            <v>09I02-03-V03-00669</v>
          </cell>
          <cell r="B338">
            <v>45215</v>
          </cell>
          <cell r="C338">
            <v>45681</v>
          </cell>
        </row>
        <row r="339">
          <cell r="A339" t="str">
            <v>09I02-03-V03-00671</v>
          </cell>
          <cell r="B339">
            <v>45215</v>
          </cell>
          <cell r="C339">
            <v>45681</v>
          </cell>
        </row>
        <row r="340">
          <cell r="A340" t="str">
            <v>09I02-03-V03-00672</v>
          </cell>
          <cell r="B340">
            <v>45216</v>
          </cell>
          <cell r="C340">
            <v>45700</v>
          </cell>
        </row>
        <row r="341">
          <cell r="A341" t="str">
            <v>09I02-03-V03-00673</v>
          </cell>
          <cell r="B341">
            <v>45216</v>
          </cell>
          <cell r="C341">
            <v>45700</v>
          </cell>
        </row>
        <row r="342">
          <cell r="A342" t="str">
            <v>09I02-03-V03-00675</v>
          </cell>
          <cell r="B342">
            <v>45217</v>
          </cell>
          <cell r="C342">
            <v>45700</v>
          </cell>
        </row>
        <row r="343">
          <cell r="A343" t="str">
            <v>09I02-03-V03-00676</v>
          </cell>
          <cell r="B343">
            <v>45217</v>
          </cell>
          <cell r="C343">
            <v>45700</v>
          </cell>
        </row>
        <row r="344">
          <cell r="A344" t="str">
            <v>09I02-03-V03-00677</v>
          </cell>
          <cell r="B344">
            <v>45217</v>
          </cell>
          <cell r="C344">
            <v>45700</v>
          </cell>
        </row>
        <row r="345">
          <cell r="A345" t="str">
            <v>09I02-03-V03-00678</v>
          </cell>
          <cell r="B345">
            <v>45217</v>
          </cell>
          <cell r="C345">
            <v>45700</v>
          </cell>
        </row>
        <row r="346">
          <cell r="A346" t="str">
            <v>09I02-03-V03-00680</v>
          </cell>
          <cell r="B346">
            <v>45217</v>
          </cell>
          <cell r="C346">
            <v>45700</v>
          </cell>
        </row>
        <row r="347">
          <cell r="A347" t="str">
            <v>09I02-03-V03-00681</v>
          </cell>
          <cell r="B347">
            <v>45217</v>
          </cell>
          <cell r="C347">
            <v>45700</v>
          </cell>
        </row>
        <row r="348">
          <cell r="A348" t="str">
            <v>09I02-03-V03-00685</v>
          </cell>
          <cell r="B348">
            <v>45219</v>
          </cell>
          <cell r="C348">
            <v>45700</v>
          </cell>
        </row>
        <row r="349">
          <cell r="A349" t="str">
            <v>09I02-03-V03-00694</v>
          </cell>
          <cell r="B349">
            <v>45223</v>
          </cell>
          <cell r="C349">
            <v>45700</v>
          </cell>
        </row>
        <row r="350">
          <cell r="A350" t="str">
            <v>09I02-03-V03-00699</v>
          </cell>
          <cell r="B350">
            <v>45224</v>
          </cell>
          <cell r="C350">
            <v>45700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3"/>
  <sheetViews>
    <sheetView tabSelected="1" workbookViewId="0">
      <selection activeCell="I8" sqref="I8"/>
    </sheetView>
  </sheetViews>
  <sheetFormatPr defaultRowHeight="41.1" customHeight="1" x14ac:dyDescent="0.25"/>
  <cols>
    <col min="1" max="6" width="23" customWidth="1"/>
    <col min="7" max="7" width="23" style="16" customWidth="1"/>
  </cols>
  <sheetData>
    <row r="1" spans="1:7" ht="41.1" customHeight="1" x14ac:dyDescent="0.25">
      <c r="D1" s="1"/>
      <c r="E1" s="2"/>
      <c r="G1" s="15"/>
    </row>
    <row r="2" spans="1:7" ht="41.1" customHeight="1" x14ac:dyDescent="0.25">
      <c r="D2" s="1"/>
      <c r="E2" s="2"/>
      <c r="G2" s="15"/>
    </row>
    <row r="3" spans="1:7" ht="41.1" customHeight="1" x14ac:dyDescent="0.25">
      <c r="D3" s="1"/>
      <c r="E3" s="2"/>
      <c r="G3" s="15"/>
    </row>
    <row r="4" spans="1:7" ht="19.5" customHeight="1" x14ac:dyDescent="0.25">
      <c r="A4" s="17" t="s">
        <v>0</v>
      </c>
      <c r="B4" s="17"/>
      <c r="C4" s="17"/>
      <c r="D4" s="17"/>
      <c r="E4" s="17"/>
      <c r="F4" s="17"/>
      <c r="G4" s="17"/>
    </row>
    <row r="5" spans="1:7" ht="27.75" customHeight="1" x14ac:dyDescent="0.25">
      <c r="A5" s="18" t="s">
        <v>8</v>
      </c>
      <c r="B5" s="18"/>
      <c r="C5" s="18"/>
      <c r="D5" s="18"/>
      <c r="E5" s="18"/>
      <c r="F5" s="18"/>
      <c r="G5" s="18"/>
    </row>
    <row r="6" spans="1:7" ht="8.25" customHeight="1" x14ac:dyDescent="0.25">
      <c r="A6" s="4"/>
      <c r="B6" s="5"/>
      <c r="C6" s="5"/>
      <c r="D6" s="3"/>
      <c r="E6" s="3"/>
      <c r="F6" s="6"/>
      <c r="G6" s="7"/>
    </row>
    <row r="7" spans="1:7" ht="41.1" customHeight="1" x14ac:dyDescent="0.25">
      <c r="A7" s="8" t="s">
        <v>1</v>
      </c>
      <c r="B7" s="9" t="s">
        <v>2</v>
      </c>
      <c r="C7" s="9" t="s">
        <v>3</v>
      </c>
      <c r="D7" s="8" t="s">
        <v>4</v>
      </c>
      <c r="E7" s="8" t="s">
        <v>5</v>
      </c>
      <c r="F7" s="10" t="s">
        <v>6</v>
      </c>
      <c r="G7" s="10" t="s">
        <v>7</v>
      </c>
    </row>
    <row r="8" spans="1:7" ht="41.1" customHeight="1" x14ac:dyDescent="0.25">
      <c r="A8" s="11" t="str">
        <f>'[1]KT - Splnenie'!A14</f>
        <v>09I02-03-V03-00012</v>
      </c>
      <c r="B8" s="12">
        <f>'[1]KT - Splnenie'!B14</f>
        <v>45152</v>
      </c>
      <c r="C8" s="12">
        <f>'[1]KT - Splnenie'!C14</f>
        <v>45226</v>
      </c>
      <c r="D8" s="13" t="str">
        <f>VLOOKUP(A8,[1]Zoznam!$C$3:$V$1831,6,0)</f>
        <v>Ing. Jozef Blecha</v>
      </c>
      <c r="E8" s="13" t="str">
        <f>VLOOKUP(A8,[1]Zoznam!$C$3:$V$1831,12,0)</f>
        <v>Budatínska 3101/41, 85106 Bratislava - mestská časť Petržalka</v>
      </c>
      <c r="F8" s="11">
        <f>VLOOKUP(A8,[1]Zoznam!$C$3:$V$1831,13,0)</f>
        <v>11665114</v>
      </c>
      <c r="G8" s="14">
        <f>VLOOKUP(A8,[1]Zoznam!$C$3:$V$1831,20,0)</f>
        <v>14365</v>
      </c>
    </row>
    <row r="9" spans="1:7" ht="41.1" customHeight="1" x14ac:dyDescent="0.25">
      <c r="A9" s="11" t="str">
        <f>'[1]KT - Splnenie'!A52</f>
        <v>09I02-03-V03-00075</v>
      </c>
      <c r="B9" s="12">
        <f>'[1]KT - Splnenie'!B52</f>
        <v>45152</v>
      </c>
      <c r="C9" s="12">
        <f>'[1]KT - Splnenie'!C52</f>
        <v>45229</v>
      </c>
      <c r="D9" s="13" t="str">
        <f>VLOOKUP(A9,[1]Zoznam!$C$3:$V$1831,6,0)</f>
        <v>eNode, s. r. o.</v>
      </c>
      <c r="E9" s="13" t="str">
        <f>VLOOKUP(A9,[1]Zoznam!$C$3:$V$1831,12,0)</f>
        <v>Hlohovecká 1416/10, 95141 Lužianky</v>
      </c>
      <c r="F9" s="11" t="str">
        <f>VLOOKUP(A9,[1]Zoznam!$C$3:$V$1831,13,0)</f>
        <v>50396072</v>
      </c>
      <c r="G9" s="14">
        <f>VLOOKUP(A9,[1]Zoznam!$C$3:$V$1831,20,0)</f>
        <v>12495</v>
      </c>
    </row>
    <row r="10" spans="1:7" ht="41.1" customHeight="1" x14ac:dyDescent="0.25">
      <c r="A10" s="11" t="str">
        <f>'[1]KT - Splnenie'!A40</f>
        <v>09I02-03-V03-00054</v>
      </c>
      <c r="B10" s="12">
        <f>'[1]KT - Splnenie'!B40</f>
        <v>45152</v>
      </c>
      <c r="C10" s="12">
        <f>'[1]KT - Splnenie'!C40</f>
        <v>45243</v>
      </c>
      <c r="D10" s="13" t="str">
        <f>VLOOKUP(A10,[1]Zoznam!$C$3:$V$1831,6,0)</f>
        <v>Novo Health s. r. o.</v>
      </c>
      <c r="E10" s="13" t="str">
        <f>VLOOKUP(A10,[1]Zoznam!$C$3:$V$1831,12,0)</f>
        <v>Hlavná 106, 91926 Zavar</v>
      </c>
      <c r="F10" s="11">
        <f>VLOOKUP(A10,[1]Zoznam!$C$3:$V$1831,13,0)</f>
        <v>53538242</v>
      </c>
      <c r="G10" s="14">
        <f>VLOOKUP(A10,[1]Zoznam!$C$3:$V$1831,20,0)</f>
        <v>15000</v>
      </c>
    </row>
    <row r="11" spans="1:7" ht="41.1" customHeight="1" x14ac:dyDescent="0.25">
      <c r="A11" s="11" t="str">
        <f>'[1]KT - Splnenie'!A17</f>
        <v>09I02-03-V03-00018</v>
      </c>
      <c r="B11" s="12">
        <f>'[1]KT - Splnenie'!B17</f>
        <v>45152</v>
      </c>
      <c r="C11" s="12">
        <f>'[1]KT - Splnenie'!C17</f>
        <v>45244</v>
      </c>
      <c r="D11" s="13" t="str">
        <f>VLOOKUP(A11,[1]Zoznam!$C$3:$V$1831,6,0)</f>
        <v>RoboTech Vision s.r.o.</v>
      </c>
      <c r="E11" s="13" t="str">
        <f>VLOOKUP(A11,[1]Zoznam!$C$3:$V$1831,12,0)</f>
        <v>Červený kameň 61, 90089 Častá</v>
      </c>
      <c r="F11" s="11">
        <f>VLOOKUP(A11,[1]Zoznam!$C$3:$V$1831,13,0)</f>
        <v>47373059</v>
      </c>
      <c r="G11" s="14">
        <f>VLOOKUP(A11,[1]Zoznam!$C$3:$V$1831,20,0)</f>
        <v>14875</v>
      </c>
    </row>
    <row r="12" spans="1:7" ht="41.1" customHeight="1" x14ac:dyDescent="0.25">
      <c r="A12" s="11" t="str">
        <f>'[1]KT - Splnenie'!A35</f>
        <v>09I02-03-V03-00047</v>
      </c>
      <c r="B12" s="12">
        <f>'[1]KT - Splnenie'!B35</f>
        <v>45152</v>
      </c>
      <c r="C12" s="12">
        <f>'[1]KT - Splnenie'!C35</f>
        <v>45245</v>
      </c>
      <c r="D12" s="13" t="str">
        <f>VLOOKUP(A12,[1]Zoznam!$C$3:$V$1831,6,0)</f>
        <v>RIVERI s.r.o.</v>
      </c>
      <c r="E12" s="13" t="str">
        <f>VLOOKUP(A12,[1]Zoznam!$C$3:$V$1831,12,0)</f>
        <v>Jána Jonáša 2780/4, 90501 Senica</v>
      </c>
      <c r="F12" s="11">
        <f>VLOOKUP(A12,[1]Zoznam!$C$3:$V$1831,13,0)</f>
        <v>46436570</v>
      </c>
      <c r="G12" s="14">
        <f>VLOOKUP(A12,[1]Zoznam!$C$3:$V$1831,20,0)</f>
        <v>15000</v>
      </c>
    </row>
    <row r="13" spans="1:7" ht="41.1" customHeight="1" x14ac:dyDescent="0.25">
      <c r="A13" s="11" t="str">
        <f>'[1]KT - Splnenie'!A36</f>
        <v>09I02-03-V03-00050</v>
      </c>
      <c r="B13" s="12">
        <f>'[1]KT - Splnenie'!B36</f>
        <v>45152</v>
      </c>
      <c r="C13" s="12">
        <f>'[1]KT - Splnenie'!C36</f>
        <v>45245</v>
      </c>
      <c r="D13" s="13" t="str">
        <f>VLOOKUP(A13,[1]Zoznam!$C$3:$V$1831,6,0)</f>
        <v>Pressburg Mint – Bratislavská mincovňa s. r. o.</v>
      </c>
      <c r="E13" s="13" t="str">
        <f>VLOOKUP(A13,[1]Zoznam!$C$3:$V$1831,12,0)</f>
        <v>Galvaniho 16407/7D, 82104 Bratislava - mestská časť Ružinov</v>
      </c>
      <c r="F13" s="11">
        <f>VLOOKUP(A13,[1]Zoznam!$C$3:$V$1831,13,0)</f>
        <v>35755598</v>
      </c>
      <c r="G13" s="14">
        <f>VLOOKUP(A13,[1]Zoznam!$C$3:$V$1831,20,0)</f>
        <v>14875</v>
      </c>
    </row>
    <row r="14" spans="1:7" ht="41.1" customHeight="1" x14ac:dyDescent="0.25">
      <c r="A14" s="11" t="str">
        <f>'[1]KT - Splnenie'!A63</f>
        <v>09I02-03-V03-00096</v>
      </c>
      <c r="B14" s="12">
        <f>'[1]KT - Splnenie'!B63</f>
        <v>45152</v>
      </c>
      <c r="C14" s="12">
        <f>'[1]KT - Splnenie'!C63</f>
        <v>45245</v>
      </c>
      <c r="D14" s="13" t="str">
        <f>VLOOKUP(A14,[1]Zoznam!$C$3:$V$1831,6,0)</f>
        <v>ETOP ALTERNATIVE ENERGY, s. r. o.</v>
      </c>
      <c r="E14" s="13" t="str">
        <f>VLOOKUP(A14,[1]Zoznam!$C$3:$V$1831,12,0)</f>
        <v>Gen. M. R. Štefánika 7263/6, 91101 Trenčín</v>
      </c>
      <c r="F14" s="11">
        <f>VLOOKUP(A14,[1]Zoznam!$C$3:$V$1831,13,0)</f>
        <v>46813900</v>
      </c>
      <c r="G14" s="14">
        <f>VLOOKUP(A14,[1]Zoznam!$C$3:$V$1831,20,0)</f>
        <v>14696.5</v>
      </c>
    </row>
    <row r="15" spans="1:7" ht="41.1" customHeight="1" x14ac:dyDescent="0.25">
      <c r="A15" s="11" t="str">
        <f>'[1]KT - Splnenie'!A5</f>
        <v>09I02-03-V03-00001</v>
      </c>
      <c r="B15" s="12">
        <f>'[1]KT - Splnenie'!B5</f>
        <v>45152</v>
      </c>
      <c r="C15" s="12">
        <f>'[1]KT - Splnenie'!C5</f>
        <v>45254</v>
      </c>
      <c r="D15" s="13" t="str">
        <f>VLOOKUP(A15,[1]Zoznam!$C$3:$V$1831,6,0)</f>
        <v>MONDO - reklamná agentúra s.r.o.</v>
      </c>
      <c r="E15" s="13" t="str">
        <f>VLOOKUP(A15,[1]Zoznam!$C$3:$V$1831,12,0)</f>
        <v>Františka Urbánka 1, 05201 Spišská Nová Ves</v>
      </c>
      <c r="F15" s="11">
        <f>VLOOKUP(A15,[1]Zoznam!$C$3:$V$1831,13,0)</f>
        <v>36602477</v>
      </c>
      <c r="G15" s="14">
        <f>VLOOKUP(A15,[1]Zoznam!$C$3:$V$1831,20,0)</f>
        <v>14450</v>
      </c>
    </row>
    <row r="16" spans="1:7" ht="41.1" customHeight="1" x14ac:dyDescent="0.25">
      <c r="A16" s="11" t="str">
        <f>'[1]KT - Splnenie'!A8</f>
        <v>09I02-03-V03-00004</v>
      </c>
      <c r="B16" s="12">
        <f>'[1]KT - Splnenie'!B8</f>
        <v>45152</v>
      </c>
      <c r="C16" s="12">
        <f>'[1]KT - Splnenie'!C8</f>
        <v>45254</v>
      </c>
      <c r="D16" s="13" t="str">
        <f>VLOOKUP(A16,[1]Zoznam!$C$3:$V$1831,6,0)</f>
        <v>EMEL BRATISLAVA, s.r.o.</v>
      </c>
      <c r="E16" s="13" t="str">
        <f>VLOOKUP(A16,[1]Zoznam!$C$3:$V$1831,12,0)</f>
        <v>Švabinského 21, 85101 Bratislava</v>
      </c>
      <c r="F16" s="11">
        <f>VLOOKUP(A16,[1]Zoznam!$C$3:$V$1831,13,0)</f>
        <v>31390633</v>
      </c>
      <c r="G16" s="14">
        <f>VLOOKUP(A16,[1]Zoznam!$C$3:$V$1831,20,0)</f>
        <v>12410</v>
      </c>
    </row>
    <row r="17" spans="1:7" ht="41.1" customHeight="1" x14ac:dyDescent="0.25">
      <c r="A17" s="11" t="str">
        <f>'[1]KT - Splnenie'!A31</f>
        <v>09I02-03-V03-00041</v>
      </c>
      <c r="B17" s="12">
        <f>'[1]KT - Splnenie'!B31</f>
        <v>45152</v>
      </c>
      <c r="C17" s="12">
        <f>'[1]KT - Splnenie'!C31</f>
        <v>45254</v>
      </c>
      <c r="D17" s="13" t="str">
        <f>VLOOKUP(A17,[1]Zoznam!$C$3:$V$1831,6,0)</f>
        <v>Hronček &amp; Partners, s. r. o.</v>
      </c>
      <c r="E17" s="13" t="str">
        <f>VLOOKUP(A17,[1]Zoznam!$C$3:$V$1831,12,0)</f>
        <v>Kálov 1, 01001 Žilina</v>
      </c>
      <c r="F17" s="11" t="str">
        <f>VLOOKUP(A17,[1]Zoznam!$C$3:$V$1831,13,0)</f>
        <v>47248327</v>
      </c>
      <c r="G17" s="14">
        <f>VLOOKUP(A17,[1]Zoznam!$C$3:$V$1831,20,0)</f>
        <v>14960</v>
      </c>
    </row>
    <row r="18" spans="1:7" ht="41.1" customHeight="1" x14ac:dyDescent="0.25">
      <c r="A18" s="11" t="str">
        <f>'[1]KT - Splnenie'!A32</f>
        <v>09I02-03-V03-00042</v>
      </c>
      <c r="B18" s="12">
        <f>'[1]KT - Splnenie'!B32</f>
        <v>45152</v>
      </c>
      <c r="C18" s="12">
        <f>'[1]KT - Splnenie'!C32</f>
        <v>45254</v>
      </c>
      <c r="D18" s="13" t="str">
        <f>VLOOKUP(A18,[1]Zoznam!$C$3:$V$1831,6,0)</f>
        <v>NUTRICLINIC s.r.o.</v>
      </c>
      <c r="E18" s="13" t="str">
        <f>VLOOKUP(A18,[1]Zoznam!$C$3:$V$1831,12,0)</f>
        <v>Cintorínska 2702/13, 92101 Piešťany</v>
      </c>
      <c r="F18" s="11" t="str">
        <f>VLOOKUP(A18,[1]Zoznam!$C$3:$V$1831,13,0)</f>
        <v>54431956</v>
      </c>
      <c r="G18" s="14">
        <f>VLOOKUP(A18,[1]Zoznam!$C$3:$V$1831,20,0)</f>
        <v>12923.4</v>
      </c>
    </row>
    <row r="19" spans="1:7" ht="41.1" customHeight="1" x14ac:dyDescent="0.25">
      <c r="A19" s="11" t="str">
        <f>'[1]KT - Splnenie'!A38</f>
        <v>09I02-03-V03-00052</v>
      </c>
      <c r="B19" s="12">
        <f>'[1]KT - Splnenie'!B38</f>
        <v>45152</v>
      </c>
      <c r="C19" s="12">
        <f>'[1]KT - Splnenie'!C38</f>
        <v>45254</v>
      </c>
      <c r="D19" s="13" t="str">
        <f>VLOOKUP(A19,[1]Zoznam!$C$3:$V$1831,6,0)</f>
        <v>R-2 Company s. r. o.</v>
      </c>
      <c r="E19" s="13" t="str">
        <f>VLOOKUP(A19,[1]Zoznam!$C$3:$V$1831,12,0)</f>
        <v>Jána Jonáša 2780/4, 90501 Senica</v>
      </c>
      <c r="F19" s="11">
        <f>VLOOKUP(A19,[1]Zoznam!$C$3:$V$1831,13,0)</f>
        <v>52991679</v>
      </c>
      <c r="G19" s="14">
        <f>VLOOKUP(A19,[1]Zoznam!$C$3:$V$1831,20,0)</f>
        <v>14875</v>
      </c>
    </row>
    <row r="20" spans="1:7" ht="41.1" customHeight="1" x14ac:dyDescent="0.25">
      <c r="A20" s="11" t="str">
        <f>'[1]KT - Splnenie'!A53</f>
        <v>09I02-03-V03-00077</v>
      </c>
      <c r="B20" s="12">
        <f>'[1]KT - Splnenie'!B53</f>
        <v>45152</v>
      </c>
      <c r="C20" s="12">
        <f>'[1]KT - Splnenie'!C53</f>
        <v>45254</v>
      </c>
      <c r="D20" s="13" t="str">
        <f>VLOOKUP(A20,[1]Zoznam!$C$3:$V$1831,6,0)</f>
        <v>GD Projekt s. r. o.</v>
      </c>
      <c r="E20" s="13" t="str">
        <f>VLOOKUP(A20,[1]Zoznam!$C$3:$V$1831,12,0)</f>
        <v>Čukáraboň 7378/65, 92901 Dunajská Streda</v>
      </c>
      <c r="F20" s="11">
        <f>VLOOKUP(A20,[1]Zoznam!$C$3:$V$1831,13,0)</f>
        <v>55424970</v>
      </c>
      <c r="G20" s="14">
        <f>VLOOKUP(A20,[1]Zoznam!$C$3:$V$1831,20,0)</f>
        <v>12841.8</v>
      </c>
    </row>
    <row r="21" spans="1:7" ht="41.1" customHeight="1" x14ac:dyDescent="0.25">
      <c r="A21" s="11" t="str">
        <f>'[1]KT - Splnenie'!A62</f>
        <v>09I02-03-V03-00095</v>
      </c>
      <c r="B21" s="12">
        <f>'[1]KT - Splnenie'!B62</f>
        <v>45152</v>
      </c>
      <c r="C21" s="12">
        <f>'[1]KT - Splnenie'!C62</f>
        <v>45254</v>
      </c>
      <c r="D21" s="13" t="str">
        <f>VLOOKUP(A21,[1]Zoznam!$C$3:$V$1831,6,0)</f>
        <v>HP STROJÁRNE, spol. s r.o.</v>
      </c>
      <c r="E21" s="13" t="str">
        <f>VLOOKUP(A21,[1]Zoznam!$C$3:$V$1831,12,0)</f>
        <v>Továrenská 49, 95301 Zlaté Moravce</v>
      </c>
      <c r="F21" s="11">
        <f>VLOOKUP(A21,[1]Zoznam!$C$3:$V$1831,13,0)</f>
        <v>34145095</v>
      </c>
      <c r="G21" s="14">
        <f>VLOOKUP(A21,[1]Zoznam!$C$3:$V$1831,20,0)</f>
        <v>14875</v>
      </c>
    </row>
    <row r="22" spans="1:7" ht="41.1" customHeight="1" x14ac:dyDescent="0.25">
      <c r="A22" s="11" t="str">
        <f>'[1]KT - Splnenie'!A39</f>
        <v>09I02-03-V03-00053</v>
      </c>
      <c r="B22" s="12">
        <f>'[1]KT - Splnenie'!B39</f>
        <v>45152</v>
      </c>
      <c r="C22" s="12">
        <f>'[1]KT - Splnenie'!C39</f>
        <v>45260</v>
      </c>
      <c r="D22" s="13" t="str">
        <f>VLOOKUP(A22,[1]Zoznam!$C$3:$V$1831,6,0)</f>
        <v>Mäso od Romana, s.r.o.</v>
      </c>
      <c r="E22" s="13" t="str">
        <f>VLOOKUP(A22,[1]Zoznam!$C$3:$V$1831,12,0)</f>
        <v>Komárnická 22, 82103 Bratislava - mestská časť Ružinov</v>
      </c>
      <c r="F22" s="11">
        <f>VLOOKUP(A22,[1]Zoznam!$C$3:$V$1831,13,0)</f>
        <v>51724341</v>
      </c>
      <c r="G22" s="14">
        <f>VLOOKUP(A22,[1]Zoznam!$C$3:$V$1831,20,0)</f>
        <v>15000</v>
      </c>
    </row>
    <row r="23" spans="1:7" ht="41.1" customHeight="1" x14ac:dyDescent="0.25">
      <c r="A23" s="11" t="str">
        <f>'[1]KT - Splnenie'!A28</f>
        <v>09I02-03-V03-00033</v>
      </c>
      <c r="B23" s="12">
        <f>'[1]KT - Splnenie'!B28</f>
        <v>45152</v>
      </c>
      <c r="C23" s="12">
        <f>'[1]KT - Splnenie'!C28</f>
        <v>45265</v>
      </c>
      <c r="D23" s="13" t="str">
        <f>VLOOKUP(A23,[1]Zoznam!$C$3:$V$1831,6,0)</f>
        <v>HTMAS s.r.o.</v>
      </c>
      <c r="E23" s="13" t="str">
        <f>VLOOKUP(A23,[1]Zoznam!$C$3:$V$1831,12,0)</f>
        <v>Matuškova 48, 97631 Vlkanová</v>
      </c>
      <c r="F23" s="11" t="str">
        <f>VLOOKUP(A23,[1]Zoznam!$C$3:$V$1831,13,0)</f>
        <v>36644692</v>
      </c>
      <c r="G23" s="14">
        <f>VLOOKUP(A23,[1]Zoznam!$C$3:$V$1831,20,0)</f>
        <v>14458.5</v>
      </c>
    </row>
    <row r="24" spans="1:7" ht="41.1" customHeight="1" x14ac:dyDescent="0.25">
      <c r="A24" s="11" t="str">
        <f>'[1]KT - Splnenie'!A55</f>
        <v>09I02-03-V03-00081</v>
      </c>
      <c r="B24" s="12">
        <f>'[1]KT - Splnenie'!B55</f>
        <v>45152</v>
      </c>
      <c r="C24" s="12">
        <f>'[1]KT - Splnenie'!C55</f>
        <v>45267</v>
      </c>
      <c r="D24" s="13" t="str">
        <f>VLOOKUP(A24,[1]Zoznam!$C$3:$V$1831,6,0)</f>
        <v>paywell.eu, s.r.o.</v>
      </c>
      <c r="E24" s="13" t="str">
        <f>VLOOKUP(A24,[1]Zoznam!$C$3:$V$1831,12,0)</f>
        <v>Robotnícka 11591/1J, 03601 Martin</v>
      </c>
      <c r="F24" s="11">
        <f>VLOOKUP(A24,[1]Zoznam!$C$3:$V$1831,13,0)</f>
        <v>52067203</v>
      </c>
      <c r="G24" s="14">
        <f>VLOOKUP(A24,[1]Zoznam!$C$3:$V$1831,20,0)</f>
        <v>15000</v>
      </c>
    </row>
    <row r="25" spans="1:7" ht="41.1" customHeight="1" x14ac:dyDescent="0.25">
      <c r="A25" s="11" t="str">
        <f>'[1]KT - Splnenie'!A20</f>
        <v>09I02-03-V03-00022</v>
      </c>
      <c r="B25" s="12">
        <f>'[1]KT - Splnenie'!B20</f>
        <v>45152</v>
      </c>
      <c r="C25" s="12">
        <f>'[1]KT - Splnenie'!C20</f>
        <v>45271</v>
      </c>
      <c r="D25" s="13" t="str">
        <f>VLOOKUP(A25,[1]Zoznam!$C$3:$V$1831,6,0)</f>
        <v>MACRO COMPONENTS s.r.o.</v>
      </c>
      <c r="E25" s="13" t="str">
        <f>VLOOKUP(A25,[1]Zoznam!$C$3:$V$1831,12,0)</f>
        <v>Dolné Rudiny 1, 01001 Žilina</v>
      </c>
      <c r="F25" s="11">
        <f>VLOOKUP(A25,[1]Zoznam!$C$3:$V$1831,13,0)</f>
        <v>31562744</v>
      </c>
      <c r="G25" s="14">
        <f>VLOOKUP(A25,[1]Zoznam!$C$3:$V$1831,20,0)</f>
        <v>14450</v>
      </c>
    </row>
    <row r="26" spans="1:7" ht="41.1" customHeight="1" x14ac:dyDescent="0.25">
      <c r="A26" s="11" t="str">
        <f>'[1]KT - Splnenie'!A69</f>
        <v>09I02-03-V03-00105</v>
      </c>
      <c r="B26" s="12">
        <f>'[1]KT - Splnenie'!B69</f>
        <v>45152</v>
      </c>
      <c r="C26" s="12">
        <f>'[1]KT - Splnenie'!C69</f>
        <v>45271</v>
      </c>
      <c r="D26" s="13" t="str">
        <f>VLOOKUP(A26,[1]Zoznam!$C$3:$V$1831,6,0)</f>
        <v>Dávid Forró</v>
      </c>
      <c r="E26" s="13" t="str">
        <f>VLOOKUP(A26,[1]Zoznam!$C$3:$V$1831,12,0)</f>
        <v>Nová Doba 920/1, 92401 Galanta</v>
      </c>
      <c r="F26" s="11">
        <f>VLOOKUP(A26,[1]Zoznam!$C$3:$V$1831,13,0)</f>
        <v>48105520</v>
      </c>
      <c r="G26" s="14">
        <f>VLOOKUP(A26,[1]Zoznam!$C$3:$V$1831,20,0)</f>
        <v>12393</v>
      </c>
    </row>
    <row r="27" spans="1:7" ht="41.1" customHeight="1" x14ac:dyDescent="0.25">
      <c r="A27" s="11" t="str">
        <f>'[1]KT - Splnenie'!A60</f>
        <v>09I02-03-V03-00087</v>
      </c>
      <c r="B27" s="12">
        <f>'[1]KT - Splnenie'!B60</f>
        <v>45152</v>
      </c>
      <c r="C27" s="12">
        <f>'[1]KT - Splnenie'!C60</f>
        <v>45272</v>
      </c>
      <c r="D27" s="13" t="str">
        <f>VLOOKUP(A27,[1]Zoznam!$C$3:$V$1831,6,0)</f>
        <v>METALIC s. r. o.</v>
      </c>
      <c r="E27" s="13" t="str">
        <f>VLOOKUP(A27,[1]Zoznam!$C$3:$V$1831,12,0)</f>
        <v>Oravská Poruba 359, 02754 Oravská Poruba</v>
      </c>
      <c r="F27" s="11">
        <f>VLOOKUP(A27,[1]Zoznam!$C$3:$V$1831,13,0)</f>
        <v>45988773</v>
      </c>
      <c r="G27" s="14">
        <f>VLOOKUP(A27,[1]Zoznam!$C$3:$V$1831,20,0)</f>
        <v>14875</v>
      </c>
    </row>
    <row r="28" spans="1:7" ht="41.1" customHeight="1" x14ac:dyDescent="0.25">
      <c r="A28" s="11" t="str">
        <f>'[1]KT - Splnenie'!A15</f>
        <v>09I02-03-V03-00013</v>
      </c>
      <c r="B28" s="12">
        <f>'[1]KT - Splnenie'!B15</f>
        <v>45152</v>
      </c>
      <c r="C28" s="12">
        <f>'[1]KT - Splnenie'!C15</f>
        <v>45273</v>
      </c>
      <c r="D28" s="13" t="str">
        <f>VLOOKUP(A28,[1]Zoznam!$C$3:$V$1831,6,0)</f>
        <v>Intermodal logistics solution s. r. o.</v>
      </c>
      <c r="E28" s="13" t="str">
        <f>VLOOKUP(A28,[1]Zoznam!$C$3:$V$1831,12,0)</f>
        <v>Tallerova 4, 81102 Bratislava - mestská časť Staré Mesto</v>
      </c>
      <c r="F28" s="11" t="str">
        <f>VLOOKUP(A28,[1]Zoznam!$C$3:$V$1831,13,0)</f>
        <v>52922634</v>
      </c>
      <c r="G28" s="14">
        <f>VLOOKUP(A28,[1]Zoznam!$C$3:$V$1831,20,0)</f>
        <v>14484</v>
      </c>
    </row>
    <row r="29" spans="1:7" ht="41.1" customHeight="1" x14ac:dyDescent="0.25">
      <c r="A29" s="11" t="str">
        <f>'[1]KT - Splnenie'!A25</f>
        <v>09I02-03-V03-00027</v>
      </c>
      <c r="B29" s="12">
        <f>'[1]KT - Splnenie'!B25</f>
        <v>45152</v>
      </c>
      <c r="C29" s="12">
        <f>'[1]KT - Splnenie'!C25</f>
        <v>45278</v>
      </c>
      <c r="D29" s="13" t="str">
        <f>VLOOKUP(A29,[1]Zoznam!$C$3:$V$1831,6,0)</f>
        <v>smartfabgroup, s. r. o.</v>
      </c>
      <c r="E29" s="13" t="str">
        <f>VLOOKUP(A29,[1]Zoznam!$C$3:$V$1831,12,0)</f>
        <v>Agátová 4421/31A, 92101 Piešťany</v>
      </c>
      <c r="F29" s="11">
        <f>VLOOKUP(A29,[1]Zoznam!$C$3:$V$1831,13,0)</f>
        <v>46052241</v>
      </c>
      <c r="G29" s="14">
        <f>VLOOKUP(A29,[1]Zoznam!$C$3:$V$1831,20,0)</f>
        <v>12410</v>
      </c>
    </row>
    <row r="30" spans="1:7" ht="41.1" customHeight="1" x14ac:dyDescent="0.25">
      <c r="A30" s="11" t="str">
        <f>'[1]KT - Splnenie'!A26</f>
        <v>09I02-03-V03-00029</v>
      </c>
      <c r="B30" s="12">
        <f>'[1]KT - Splnenie'!B26</f>
        <v>45152</v>
      </c>
      <c r="C30" s="12">
        <f>'[1]KT - Splnenie'!C26</f>
        <v>45278</v>
      </c>
      <c r="D30" s="13" t="str">
        <f>VLOOKUP(A30,[1]Zoznam!$C$3:$V$1831,6,0)</f>
        <v>Scientica, s.r.o.</v>
      </c>
      <c r="E30" s="13" t="str">
        <f>VLOOKUP(A30,[1]Zoznam!$C$3:$V$1831,12,0)</f>
        <v>Hybešova 33, 83106 Bratislava</v>
      </c>
      <c r="F30" s="11" t="str">
        <f>VLOOKUP(A30,[1]Zoznam!$C$3:$V$1831,13,0)</f>
        <v>36775185</v>
      </c>
      <c r="G30" s="14">
        <f>VLOOKUP(A30,[1]Zoznam!$C$3:$V$1831,20,0)</f>
        <v>11050</v>
      </c>
    </row>
    <row r="31" spans="1:7" ht="41.1" customHeight="1" x14ac:dyDescent="0.25">
      <c r="A31" s="11" t="str">
        <f>'[1]KT - Splnenie'!A9</f>
        <v>09I02-03-V03-00005</v>
      </c>
      <c r="B31" s="12">
        <f>'[1]KT - Splnenie'!B9</f>
        <v>45152</v>
      </c>
      <c r="C31" s="12">
        <f>'[1]KT - Splnenie'!C9</f>
        <v>45279</v>
      </c>
      <c r="D31" s="13" t="str">
        <f>VLOOKUP(A31,[1]Zoznam!$C$3:$V$1831,6,0)</f>
        <v>aria33, s.r.o.</v>
      </c>
      <c r="E31" s="13" t="str">
        <f>VLOOKUP(A31,[1]Zoznam!$C$3:$V$1831,12,0)</f>
        <v>Komárnická 22, 82103 Bratislava</v>
      </c>
      <c r="F31" s="11" t="str">
        <f>VLOOKUP(A31,[1]Zoznam!$C$3:$V$1831,13,0)</f>
        <v>45897981</v>
      </c>
      <c r="G31" s="14">
        <f>VLOOKUP(A31,[1]Zoznam!$C$3:$V$1831,20,0)</f>
        <v>15000</v>
      </c>
    </row>
    <row r="32" spans="1:7" ht="41.1" customHeight="1" x14ac:dyDescent="0.25">
      <c r="A32" s="11" t="str">
        <f>'[1]KT - Splnenie'!A16</f>
        <v>09I02-03-V03-00016</v>
      </c>
      <c r="B32" s="12">
        <f>'[1]KT - Splnenie'!B16</f>
        <v>45152</v>
      </c>
      <c r="C32" s="12">
        <f>'[1]KT - Splnenie'!C16</f>
        <v>45279</v>
      </c>
      <c r="D32" s="13" t="str">
        <f>VLOOKUP(A32,[1]Zoznam!$C$3:$V$1831,6,0)</f>
        <v>redTapir, s. r. o.</v>
      </c>
      <c r="E32" s="13" t="str">
        <f>VLOOKUP(A32,[1]Zoznam!$C$3:$V$1831,12,0)</f>
        <v>Ulica Mikovíniho 9548/19, 91702 Trnava</v>
      </c>
      <c r="F32" s="11" t="str">
        <f>VLOOKUP(A32,[1]Zoznam!$C$3:$V$1831,13,0)</f>
        <v>52227472</v>
      </c>
      <c r="G32" s="14">
        <f>VLOOKUP(A32,[1]Zoznam!$C$3:$V$1831,20,0)</f>
        <v>14662.5</v>
      </c>
    </row>
    <row r="33" spans="1:7" ht="41.1" customHeight="1" x14ac:dyDescent="0.25">
      <c r="A33" s="11" t="str">
        <f>'[1]KT - Splnenie'!A57</f>
        <v>09I02-03-V03-00084</v>
      </c>
      <c r="B33" s="12">
        <f>'[1]KT - Splnenie'!B57</f>
        <v>45152</v>
      </c>
      <c r="C33" s="12">
        <f>'[1]KT - Splnenie'!C57</f>
        <v>45279</v>
      </c>
      <c r="D33" s="13" t="str">
        <f>VLOOKUP(A33,[1]Zoznam!$C$3:$V$1831,6,0)</f>
        <v>Tandee s.r.o.</v>
      </c>
      <c r="E33" s="13" t="str">
        <f>VLOOKUP(A33,[1]Zoznam!$C$3:$V$1831,12,0)</f>
        <v>Mostová 103, 92507 Mostová</v>
      </c>
      <c r="F33" s="11">
        <f>VLOOKUP(A33,[1]Zoznam!$C$3:$V$1831,13,0)</f>
        <v>47327103</v>
      </c>
      <c r="G33" s="14">
        <f>VLOOKUP(A33,[1]Zoznam!$C$3:$V$1831,20,0)</f>
        <v>13761.5</v>
      </c>
    </row>
    <row r="34" spans="1:7" ht="41.1" customHeight="1" x14ac:dyDescent="0.25">
      <c r="A34" s="11" t="str">
        <f>'[1]KT - Splnenie'!A80</f>
        <v>09I02-03-V03-00128</v>
      </c>
      <c r="B34" s="12">
        <f>'[1]KT - Splnenie'!B80</f>
        <v>45152</v>
      </c>
      <c r="C34" s="12">
        <f>'[1]KT - Splnenie'!C80</f>
        <v>45279</v>
      </c>
      <c r="D34" s="13" t="str">
        <f>VLOOKUP(A34,[1]Zoznam!$C$3:$V$1831,6,0)</f>
        <v>Bluedrive Automotive, s. r. o.</v>
      </c>
      <c r="E34" s="13" t="str">
        <f>VLOOKUP(A34,[1]Zoznam!$C$3:$V$1831,12,0)</f>
        <v>Kragujevská 3931/39, 01001 Žilina</v>
      </c>
      <c r="F34" s="11" t="str">
        <f>VLOOKUP(A34,[1]Zoznam!$C$3:$V$1831,13,0)</f>
        <v>48081809</v>
      </c>
      <c r="G34" s="14">
        <f>VLOOKUP(A34,[1]Zoznam!$C$3:$V$1831,20,0)</f>
        <v>12750</v>
      </c>
    </row>
    <row r="35" spans="1:7" ht="41.1" customHeight="1" x14ac:dyDescent="0.25">
      <c r="A35" s="11" t="str">
        <f>'[1]KT - Splnenie'!A94</f>
        <v>09I02-03-V03-00157</v>
      </c>
      <c r="B35" s="12">
        <f>'[1]KT - Splnenie'!B94</f>
        <v>45152</v>
      </c>
      <c r="C35" s="12">
        <f>'[1]KT - Splnenie'!C94</f>
        <v>45279</v>
      </c>
      <c r="D35" s="13" t="str">
        <f>VLOOKUP(A35,[1]Zoznam!$C$3:$V$1831,6,0)</f>
        <v>unIQsys s. r. o.</v>
      </c>
      <c r="E35" s="13" t="str">
        <f>VLOOKUP(A35,[1]Zoznam!$C$3:$V$1831,12,0)</f>
        <v>Pluhová 49, 83103 Bratislava - mestská časť Nové Mesto</v>
      </c>
      <c r="F35" s="11" t="str">
        <f>VLOOKUP(A35,[1]Zoznam!$C$3:$V$1831,13,0)</f>
        <v>47768312</v>
      </c>
      <c r="G35" s="14">
        <f>VLOOKUP(A35,[1]Zoznam!$C$3:$V$1831,20,0)</f>
        <v>15000</v>
      </c>
    </row>
    <row r="36" spans="1:7" ht="41.1" customHeight="1" x14ac:dyDescent="0.25">
      <c r="A36" s="11" t="str">
        <f>'[1]KT - Splnenie'!A6</f>
        <v>09I02-03-V03-00002</v>
      </c>
      <c r="B36" s="12">
        <f>'[1]KT - Splnenie'!B6</f>
        <v>45152</v>
      </c>
      <c r="C36" s="12">
        <f>'[1]KT - Splnenie'!C6</f>
        <v>45280</v>
      </c>
      <c r="D36" s="13" t="str">
        <f>VLOOKUP(A36,[1]Zoznam!$C$3:$V$1831,6,0)</f>
        <v>DMJ Partners s. r. o.</v>
      </c>
      <c r="E36" s="13" t="str">
        <f>VLOOKUP(A36,[1]Zoznam!$C$3:$V$1831,12,0)</f>
        <v>Komenského 1261/5, 03101 Liptovský Mikuláš</v>
      </c>
      <c r="F36" s="11">
        <f>VLOOKUP(A36,[1]Zoznam!$C$3:$V$1831,13,0)</f>
        <v>45574791</v>
      </c>
      <c r="G36" s="14">
        <f>VLOOKUP(A36,[1]Zoznam!$C$3:$V$1831,20,0)</f>
        <v>15000</v>
      </c>
    </row>
    <row r="37" spans="1:7" ht="41.1" customHeight="1" x14ac:dyDescent="0.25">
      <c r="A37" s="11" t="str">
        <f>'[1]KT - Splnenie'!A46</f>
        <v>09I02-03-V03-00067</v>
      </c>
      <c r="B37" s="12">
        <f>'[1]KT - Splnenie'!B46</f>
        <v>45152</v>
      </c>
      <c r="C37" s="12">
        <f>'[1]KT - Splnenie'!C46</f>
        <v>45281</v>
      </c>
      <c r="D37" s="13" t="str">
        <f>VLOOKUP(A37,[1]Zoznam!$C$3:$V$1831,6,0)</f>
        <v>WellWay s. r. o.</v>
      </c>
      <c r="E37" s="13" t="str">
        <f>VLOOKUP(A37,[1]Zoznam!$C$3:$V$1831,12,0)</f>
        <v>Veľkoblahovská cesta 70/29, 92901 Dunajská Streda</v>
      </c>
      <c r="F37" s="11">
        <f>VLOOKUP(A37,[1]Zoznam!$C$3:$V$1831,13,0)</f>
        <v>51404893</v>
      </c>
      <c r="G37" s="14">
        <f>VLOOKUP(A37,[1]Zoznam!$C$3:$V$1831,20,0)</f>
        <v>14067.5</v>
      </c>
    </row>
    <row r="38" spans="1:7" ht="41.1" customHeight="1" x14ac:dyDescent="0.25">
      <c r="A38" s="11" t="str">
        <f>'[1]KT - Splnenie'!A68</f>
        <v>09I02-03-V03-00103</v>
      </c>
      <c r="B38" s="12">
        <f>'[1]KT - Splnenie'!B68</f>
        <v>45152</v>
      </c>
      <c r="C38" s="12">
        <f>'[1]KT - Splnenie'!C68</f>
        <v>45281</v>
      </c>
      <c r="D38" s="13" t="str">
        <f>VLOOKUP(A38,[1]Zoznam!$C$3:$V$1831,6,0)</f>
        <v>GOPALL s.r.o.</v>
      </c>
      <c r="E38" s="13" t="str">
        <f>VLOOKUP(A38,[1]Zoznam!$C$3:$V$1831,12,0)</f>
        <v>Tallerova 4, 81102 Bratislava - mestská časť Staré Mesto</v>
      </c>
      <c r="F38" s="11">
        <f>VLOOKUP(A38,[1]Zoznam!$C$3:$V$1831,13,0)</f>
        <v>52606252</v>
      </c>
      <c r="G38" s="14">
        <f>VLOOKUP(A38,[1]Zoznam!$C$3:$V$1831,20,0)</f>
        <v>15000</v>
      </c>
    </row>
    <row r="39" spans="1:7" ht="41.1" customHeight="1" x14ac:dyDescent="0.25">
      <c r="A39" s="11" t="str">
        <f>'[1]KT - Splnenie'!A79</f>
        <v>09I02-03-V03-00127</v>
      </c>
      <c r="B39" s="12">
        <f>'[1]KT - Splnenie'!B79</f>
        <v>45152</v>
      </c>
      <c r="C39" s="12">
        <f>'[1]KT - Splnenie'!C79</f>
        <v>45296</v>
      </c>
      <c r="D39" s="13" t="str">
        <f>VLOOKUP(A39,[1]Zoznam!$C$3:$V$1831,6,0)</f>
        <v>MGROUP, s.r.o.</v>
      </c>
      <c r="E39" s="13" t="str">
        <f>VLOOKUP(A39,[1]Zoznam!$C$3:$V$1831,12,0)</f>
        <v>Ponická ulica 2, 97401 Banská Bystrica</v>
      </c>
      <c r="F39" s="11">
        <f>VLOOKUP(A39,[1]Zoznam!$C$3:$V$1831,13,0)</f>
        <v>45859922</v>
      </c>
      <c r="G39" s="14">
        <f>VLOOKUP(A39,[1]Zoznam!$C$3:$V$1831,20,0)</f>
        <v>14998.25</v>
      </c>
    </row>
    <row r="40" spans="1:7" ht="41.1" customHeight="1" x14ac:dyDescent="0.25">
      <c r="A40" s="11" t="str">
        <f>'[1]KT - Splnenie'!A70</f>
        <v>09I02-03-V03-00107</v>
      </c>
      <c r="B40" s="12">
        <f>'[1]KT - Splnenie'!B70</f>
        <v>45152</v>
      </c>
      <c r="C40" s="12">
        <f>'[1]KT - Splnenie'!C70</f>
        <v>45299</v>
      </c>
      <c r="D40" s="13" t="str">
        <f>VLOOKUP(A40,[1]Zoznam!$C$3:$V$1831,6,0)</f>
        <v>LABRO a. s.</v>
      </c>
      <c r="E40" s="13" t="str">
        <f>VLOOKUP(A40,[1]Zoznam!$C$3:$V$1831,12,0)</f>
        <v>Hlavná 35, 08001 Prešov</v>
      </c>
      <c r="F40" s="11" t="str">
        <f>VLOOKUP(A40,[1]Zoznam!$C$3:$V$1831,13,0)</f>
        <v>53592841</v>
      </c>
      <c r="G40" s="14">
        <f>VLOOKUP(A40,[1]Zoznam!$C$3:$V$1831,20,0)</f>
        <v>9980</v>
      </c>
    </row>
    <row r="41" spans="1:7" ht="41.1" customHeight="1" x14ac:dyDescent="0.25">
      <c r="A41" s="11" t="str">
        <f>'[1]KT - Splnenie'!A7</f>
        <v>09I02-03-V03-00003</v>
      </c>
      <c r="B41" s="12">
        <f>'[1]KT - Splnenie'!B7</f>
        <v>45152</v>
      </c>
      <c r="C41" s="12">
        <f>'[1]KT - Splnenie'!C7</f>
        <v>45302</v>
      </c>
      <c r="D41" s="13" t="str">
        <f>VLOOKUP(A41,[1]Zoznam!$C$3:$V$1831,6,0)</f>
        <v>Geomedia, spol. s r.o.</v>
      </c>
      <c r="E41" s="13" t="str">
        <f>VLOOKUP(A41,[1]Zoznam!$C$3:$V$1831,12,0)</f>
        <v>Javorinka 142, 92501 Galanta</v>
      </c>
      <c r="F41" s="11">
        <f>VLOOKUP(A41,[1]Zoznam!$C$3:$V$1831,13,0)</f>
        <v>47320991</v>
      </c>
      <c r="G41" s="14">
        <f>VLOOKUP(A41,[1]Zoznam!$C$3:$V$1831,20,0)</f>
        <v>15000</v>
      </c>
    </row>
    <row r="42" spans="1:7" ht="41.1" customHeight="1" x14ac:dyDescent="0.25">
      <c r="A42" s="11" t="str">
        <f>'[1]KT - Splnenie'!A18</f>
        <v>09I02-03-V03-00019</v>
      </c>
      <c r="B42" s="12">
        <f>'[1]KT - Splnenie'!B18</f>
        <v>45152</v>
      </c>
      <c r="C42" s="12">
        <f>'[1]KT - Splnenie'!C18</f>
        <v>45302</v>
      </c>
      <c r="D42" s="13" t="str">
        <f>VLOOKUP(A42,[1]Zoznam!$C$3:$V$1831,6,0)</f>
        <v>Token Space s.r.o.</v>
      </c>
      <c r="E42" s="13" t="str">
        <f>VLOOKUP(A42,[1]Zoznam!$C$3:$V$1831,12,0)</f>
        <v>Ružová 4996/64A, 94901 Nitra</v>
      </c>
      <c r="F42" s="11" t="str">
        <f>VLOOKUP(A42,[1]Zoznam!$C$3:$V$1831,13,0)</f>
        <v>53695909</v>
      </c>
      <c r="G42" s="14">
        <f>VLOOKUP(A42,[1]Zoznam!$C$3:$V$1831,20,0)</f>
        <v>14790</v>
      </c>
    </row>
    <row r="43" spans="1:7" ht="41.1" customHeight="1" x14ac:dyDescent="0.25">
      <c r="A43" s="11" t="str">
        <f>'[1]KT - Splnenie'!A24</f>
        <v>09I02-03-V03-00026</v>
      </c>
      <c r="B43" s="12">
        <f>'[1]KT - Splnenie'!B24</f>
        <v>45152</v>
      </c>
      <c r="C43" s="12">
        <f>'[1]KT - Splnenie'!C24</f>
        <v>45302</v>
      </c>
      <c r="D43" s="13" t="str">
        <f>VLOOKUP(A43,[1]Zoznam!$C$3:$V$1831,6,0)</f>
        <v>endrius s.r.o.</v>
      </c>
      <c r="E43" s="13" t="str">
        <f>VLOOKUP(A43,[1]Zoznam!$C$3:$V$1831,12,0)</f>
        <v>Pod Vtáčnikom 3, 83101 Bratislava - mestská časť Nové Mesto</v>
      </c>
      <c r="F43" s="11" t="str">
        <f>VLOOKUP(A43,[1]Zoznam!$C$3:$V$1831,13,0)</f>
        <v>47577371</v>
      </c>
      <c r="G43" s="14">
        <f>VLOOKUP(A43,[1]Zoznam!$C$3:$V$1831,20,0)</f>
        <v>15000</v>
      </c>
    </row>
    <row r="44" spans="1:7" ht="41.1" customHeight="1" x14ac:dyDescent="0.25">
      <c r="A44" s="11" t="str">
        <f>'[1]KT - Splnenie'!A67</f>
        <v>09I02-03-V03-00102</v>
      </c>
      <c r="B44" s="12">
        <f>'[1]KT - Splnenie'!B67</f>
        <v>45152</v>
      </c>
      <c r="C44" s="12">
        <f>'[1]KT - Splnenie'!C67</f>
        <v>45302</v>
      </c>
      <c r="D44" s="13" t="str">
        <f>VLOOKUP(A44,[1]Zoznam!$C$3:$V$1831,6,0)</f>
        <v>Prototype Studio, s.r.o.</v>
      </c>
      <c r="E44" s="13" t="str">
        <f>VLOOKUP(A44,[1]Zoznam!$C$3:$V$1831,12,0)</f>
        <v>Dubové  68, 96261 Dubové</v>
      </c>
      <c r="F44" s="11">
        <f>VLOOKUP(A44,[1]Zoznam!$C$3:$V$1831,13,0)</f>
        <v>53201060</v>
      </c>
      <c r="G44" s="14">
        <f>VLOOKUP(A44,[1]Zoznam!$C$3:$V$1831,20,0)</f>
        <v>15000</v>
      </c>
    </row>
    <row r="45" spans="1:7" ht="41.1" customHeight="1" x14ac:dyDescent="0.25">
      <c r="A45" s="11" t="str">
        <f>'[1]KT - Splnenie'!A49</f>
        <v>09I02-03-V03-00070</v>
      </c>
      <c r="B45" s="12">
        <f>'[1]KT - Splnenie'!B49</f>
        <v>45152</v>
      </c>
      <c r="C45" s="12">
        <f>'[1]KT - Splnenie'!C49</f>
        <v>45303</v>
      </c>
      <c r="D45" s="13" t="str">
        <f>VLOOKUP(A45,[1]Zoznam!$C$3:$V$1831,6,0)</f>
        <v>Tremint s. r. o.</v>
      </c>
      <c r="E45" s="13" t="str">
        <f>VLOOKUP(A45,[1]Zoznam!$C$3:$V$1831,12,0)</f>
        <v>Karpatské námestie 10A, 83106 Bratislava - mestská časť Rača</v>
      </c>
      <c r="F45" s="11" t="str">
        <f>VLOOKUP(A45,[1]Zoznam!$C$3:$V$1831,13,0)</f>
        <v>55394108</v>
      </c>
      <c r="G45" s="14">
        <f>VLOOKUP(A45,[1]Zoznam!$C$3:$V$1831,20,0)</f>
        <v>14900</v>
      </c>
    </row>
    <row r="46" spans="1:7" ht="41.1" customHeight="1" x14ac:dyDescent="0.25">
      <c r="A46" s="11" t="str">
        <f>'[1]KT - Splnenie'!A87</f>
        <v>09I02-03-V03-00137</v>
      </c>
      <c r="B46" s="12">
        <f>'[1]KT - Splnenie'!B87</f>
        <v>45152</v>
      </c>
      <c r="C46" s="12">
        <f>'[1]KT - Splnenie'!C87</f>
        <v>45303</v>
      </c>
      <c r="D46" s="13" t="str">
        <f>VLOOKUP(A46,[1]Zoznam!$C$3:$V$1831,6,0)</f>
        <v>Ing. Peter Mikuška MIKROKLIMA</v>
      </c>
      <c r="E46" s="13" t="str">
        <f>VLOOKUP(A46,[1]Zoznam!$C$3:$V$1831,12,0)</f>
        <v>Čečinová 2550/29, 82105 Bratislava - mestská časť Ružinov</v>
      </c>
      <c r="F46" s="11">
        <f>VLOOKUP(A46,[1]Zoznam!$C$3:$V$1831,13,0)</f>
        <v>11818760</v>
      </c>
      <c r="G46" s="14">
        <f>VLOOKUP(A46,[1]Zoznam!$C$3:$V$1831,20,0)</f>
        <v>15000</v>
      </c>
    </row>
    <row r="47" spans="1:7" ht="41.1" customHeight="1" x14ac:dyDescent="0.25">
      <c r="A47" s="11" t="str">
        <f>'[1]KT - Splnenie'!A11</f>
        <v>09I02-03-V03-00009</v>
      </c>
      <c r="B47" s="12">
        <f>'[1]KT - Splnenie'!B11</f>
        <v>45152</v>
      </c>
      <c r="C47" s="12">
        <f>'[1]KT - Splnenie'!C11</f>
        <v>45307</v>
      </c>
      <c r="D47" s="13" t="str">
        <f>VLOOKUP(A47,[1]Zoznam!$C$3:$V$1831,6,0)</f>
        <v>Go2Sky, spol. s r.o.</v>
      </c>
      <c r="E47" s="13" t="str">
        <f>VLOOKUP(A47,[1]Zoznam!$C$3:$V$1831,12,0)</f>
        <v>Galvaniho  15/C, 82104 Bratislava - mestská časť Ružinov</v>
      </c>
      <c r="F47" s="11" t="str">
        <f>VLOOKUP(A47,[1]Zoznam!$C$3:$V$1831,13,0)</f>
        <v>46879951</v>
      </c>
      <c r="G47" s="14">
        <f>VLOOKUP(A47,[1]Zoznam!$C$3:$V$1831,20,0)</f>
        <v>14960</v>
      </c>
    </row>
    <row r="48" spans="1:7" ht="41.1" customHeight="1" x14ac:dyDescent="0.25">
      <c r="A48" s="11" t="str">
        <f>'[1]KT - Splnenie'!A13</f>
        <v>09I02-03-V03-00011</v>
      </c>
      <c r="B48" s="12">
        <f>'[1]KT - Splnenie'!B13</f>
        <v>45152</v>
      </c>
      <c r="C48" s="12">
        <f>'[1]KT - Splnenie'!C13</f>
        <v>45307</v>
      </c>
      <c r="D48" s="13" t="str">
        <f>VLOOKUP(A48,[1]Zoznam!$C$3:$V$1831,6,0)</f>
        <v>DESING CONTROL HOLDING, a. s.</v>
      </c>
      <c r="E48" s="13" t="str">
        <f>VLOOKUP(A48,[1]Zoznam!$C$3:$V$1831,12,0)</f>
        <v>Švabinského 21, 85101 Bratislava</v>
      </c>
      <c r="F48" s="11">
        <f>VLOOKUP(A48,[1]Zoznam!$C$3:$V$1831,13,0)</f>
        <v>36281174</v>
      </c>
      <c r="G48" s="14">
        <f>VLOOKUP(A48,[1]Zoznam!$C$3:$V$1831,20,0)</f>
        <v>11475</v>
      </c>
    </row>
    <row r="49" spans="1:7" ht="41.1" customHeight="1" x14ac:dyDescent="0.25">
      <c r="A49" s="11" t="str">
        <f>'[1]KT - Splnenie'!A78</f>
        <v>09I02-03-V03-00126</v>
      </c>
      <c r="B49" s="12">
        <f>'[1]KT - Splnenie'!B78</f>
        <v>45152</v>
      </c>
      <c r="C49" s="12">
        <f>'[1]KT - Splnenie'!C78</f>
        <v>45307</v>
      </c>
      <c r="D49" s="13" t="str">
        <f>VLOOKUP(A49,[1]Zoznam!$C$3:$V$1831,6,0)</f>
        <v>L'FABRICA, s.r.o.</v>
      </c>
      <c r="E49" s="13" t="str">
        <f>VLOOKUP(A49,[1]Zoznam!$C$3:$V$1831,12,0)</f>
        <v>Bratislavská 31, 01001 Žilina</v>
      </c>
      <c r="F49" s="11" t="str">
        <f>VLOOKUP(A49,[1]Zoznam!$C$3:$V$1831,13,0)</f>
        <v>50595831</v>
      </c>
      <c r="G49" s="14">
        <f>VLOOKUP(A49,[1]Zoznam!$C$3:$V$1831,20,0)</f>
        <v>14832.5</v>
      </c>
    </row>
    <row r="50" spans="1:7" ht="41.1" customHeight="1" x14ac:dyDescent="0.25">
      <c r="A50" s="11" t="str">
        <f>'[1]KT - Splnenie'!A10</f>
        <v>09I02-03-V03-00008</v>
      </c>
      <c r="B50" s="12">
        <f>'[1]KT - Splnenie'!B10</f>
        <v>45152</v>
      </c>
      <c r="C50" s="12">
        <f>'[1]KT - Splnenie'!C10</f>
        <v>45309</v>
      </c>
      <c r="D50" s="13" t="str">
        <f>VLOOKUP(A50,[1]Zoznam!$C$3:$V$1831,6,0)</f>
        <v>Kirkwood s.r.o.</v>
      </c>
      <c r="E50" s="13" t="str">
        <f>VLOOKUP(A50,[1]Zoznam!$C$3:$V$1831,12,0)</f>
        <v>Chladná 2514/6, 83106 Bratislava - mestská časť Rača</v>
      </c>
      <c r="F50" s="11">
        <f>VLOOKUP(A50,[1]Zoznam!$C$3:$V$1831,13,0)</f>
        <v>54202159</v>
      </c>
      <c r="G50" s="14">
        <f>VLOOKUP(A50,[1]Zoznam!$C$3:$V$1831,20,0)</f>
        <v>14994</v>
      </c>
    </row>
    <row r="51" spans="1:7" ht="41.1" customHeight="1" x14ac:dyDescent="0.25">
      <c r="A51" s="11" t="str">
        <f>'[1]KT - Splnenie'!A50</f>
        <v>09I02-03-V03-00072</v>
      </c>
      <c r="B51" s="12">
        <f>'[1]KT - Splnenie'!B50</f>
        <v>45152</v>
      </c>
      <c r="C51" s="12">
        <f>'[1]KT - Splnenie'!C50</f>
        <v>45309</v>
      </c>
      <c r="D51" s="13" t="str">
        <f>VLOOKUP(A51,[1]Zoznam!$C$3:$V$1831,6,0)</f>
        <v>Business Intelligence Partners s. r. o.</v>
      </c>
      <c r="E51" s="13" t="str">
        <f>VLOOKUP(A51,[1]Zoznam!$C$3:$V$1831,12,0)</f>
        <v>Vajnorská 1358/94, 83104 Bratislava - mestská časť Nové Mesto</v>
      </c>
      <c r="F51" s="11">
        <f>VLOOKUP(A51,[1]Zoznam!$C$3:$V$1831,13,0)</f>
        <v>50907450</v>
      </c>
      <c r="G51" s="14">
        <f>VLOOKUP(A51,[1]Zoznam!$C$3:$V$1831,20,0)</f>
        <v>12750</v>
      </c>
    </row>
    <row r="52" spans="1:7" ht="41.1" customHeight="1" x14ac:dyDescent="0.25">
      <c r="A52" s="11" t="str">
        <f>'[1]KT - Splnenie'!A61</f>
        <v>09I02-03-V03-00094</v>
      </c>
      <c r="B52" s="12">
        <f>'[1]KT - Splnenie'!B61</f>
        <v>45152</v>
      </c>
      <c r="C52" s="12">
        <f>'[1]KT - Splnenie'!C61</f>
        <v>45310</v>
      </c>
      <c r="D52" s="13" t="str">
        <f>VLOOKUP(A52,[1]Zoznam!$C$3:$V$1831,6,0)</f>
        <v>Lattice s.r.o.</v>
      </c>
      <c r="E52" s="13" t="str">
        <f>VLOOKUP(A52,[1]Zoznam!$C$3:$V$1831,12,0)</f>
        <v>Vysoká 38, 92101 Piešťany</v>
      </c>
      <c r="F52" s="11">
        <f>VLOOKUP(A52,[1]Zoznam!$C$3:$V$1831,13,0)</f>
        <v>54038227</v>
      </c>
      <c r="G52" s="14">
        <f>VLOOKUP(A52,[1]Zoznam!$C$3:$V$1831,20,0)</f>
        <v>14943</v>
      </c>
    </row>
    <row r="53" spans="1:7" ht="41.1" customHeight="1" x14ac:dyDescent="0.25">
      <c r="A53" s="11" t="str">
        <f>'[1]KT - Splnenie'!A75</f>
        <v>09I02-03-V03-00121</v>
      </c>
      <c r="B53" s="12">
        <f>'[1]KT - Splnenie'!B75</f>
        <v>45152</v>
      </c>
      <c r="C53" s="12">
        <f>'[1]KT - Splnenie'!C75</f>
        <v>45323</v>
      </c>
      <c r="D53" s="13" t="str">
        <f>VLOOKUP(A53,[1]Zoznam!$C$3:$V$1831,6,0)</f>
        <v>MR production s.r.o.</v>
      </c>
      <c r="E53" s="13" t="str">
        <f>VLOOKUP(A53,[1]Zoznam!$C$3:$V$1831,12,0)</f>
        <v>Hlavná 295, 95152 Slepčany</v>
      </c>
      <c r="F53" s="11">
        <f>VLOOKUP(A53,[1]Zoznam!$C$3:$V$1831,13,0)</f>
        <v>50810952</v>
      </c>
      <c r="G53" s="14">
        <f>VLOOKUP(A53,[1]Zoznam!$C$3:$V$1831,20,0)</f>
        <v>14616.6</v>
      </c>
    </row>
    <row r="54" spans="1:7" ht="41.1" customHeight="1" x14ac:dyDescent="0.25">
      <c r="A54" s="11" t="str">
        <f>'[1]KT - Splnenie'!A21</f>
        <v>09I02-03-V03-00023</v>
      </c>
      <c r="B54" s="12">
        <f>'[1]KT - Splnenie'!B21</f>
        <v>45152</v>
      </c>
      <c r="C54" s="12">
        <f>'[1]KT - Splnenie'!C21</f>
        <v>45573</v>
      </c>
      <c r="D54" s="13" t="str">
        <f>VLOOKUP(A54,[1]Zoznam!$C$3:$V$1831,6,0)</f>
        <v>MBCD s.r.o.</v>
      </c>
      <c r="E54" s="13" t="str">
        <f>VLOOKUP(A54,[1]Zoznam!$C$3:$V$1831,12,0)</f>
        <v>Žatevná 3279/6, 84101 Bratislava - mestská časť Dúbravka</v>
      </c>
      <c r="F54" s="11">
        <f>VLOOKUP(A54,[1]Zoznam!$C$3:$V$1831,13,0)</f>
        <v>47881305</v>
      </c>
      <c r="G54" s="14">
        <f>VLOOKUP(A54,[1]Zoznam!$C$3:$V$1831,20,0)</f>
        <v>15000</v>
      </c>
    </row>
    <row r="55" spans="1:7" ht="41.1" customHeight="1" x14ac:dyDescent="0.25">
      <c r="A55" s="11" t="str">
        <f>'[1]KT - Splnenie'!A27</f>
        <v>09I02-03-V03-00031</v>
      </c>
      <c r="B55" s="12">
        <f>'[1]KT - Splnenie'!B27</f>
        <v>45152</v>
      </c>
      <c r="C55" s="12">
        <f>'[1]KT - Splnenie'!C27</f>
        <v>45573</v>
      </c>
      <c r="D55" s="13" t="str">
        <f>VLOOKUP(A55,[1]Zoznam!$C$3:$V$1831,6,0)</f>
        <v>SECURITON Servis, spol. s r.o.</v>
      </c>
      <c r="E55" s="13" t="str">
        <f>VLOOKUP(A55,[1]Zoznam!$C$3:$V$1831,12,0)</f>
        <v>Mlynské nivy 73, 82105 Bratislava</v>
      </c>
      <c r="F55" s="11">
        <f>VLOOKUP(A55,[1]Zoznam!$C$3:$V$1831,13,0)</f>
        <v>35693835</v>
      </c>
      <c r="G55" s="14">
        <f>VLOOKUP(A55,[1]Zoznam!$C$3:$V$1831,20,0)</f>
        <v>13328</v>
      </c>
    </row>
    <row r="56" spans="1:7" ht="41.1" customHeight="1" x14ac:dyDescent="0.25">
      <c r="A56" s="11" t="str">
        <f>'[1]KT - Splnenie'!A19</f>
        <v>09I02-03-V03-00021</v>
      </c>
      <c r="B56" s="12">
        <f>'[1]KT - Splnenie'!B19</f>
        <v>45152</v>
      </c>
      <c r="C56" s="12">
        <f>'[1]KT - Splnenie'!C19</f>
        <v>45581</v>
      </c>
      <c r="D56" s="13" t="str">
        <f>VLOOKUP(A56,[1]Zoznam!$C$3:$V$1831,6,0)</f>
        <v>BELSPOL, s.r.o.</v>
      </c>
      <c r="E56" s="13" t="str">
        <f>VLOOKUP(A56,[1]Zoznam!$C$3:$V$1831,12,0)</f>
        <v>Hronská 1037/27, 96231 Sliač</v>
      </c>
      <c r="F56" s="11" t="str">
        <f>VLOOKUP(A56,[1]Zoznam!$C$3:$V$1831,13,0)</f>
        <v>54651654</v>
      </c>
      <c r="G56" s="14">
        <f>VLOOKUP(A56,[1]Zoznam!$C$3:$V$1831,20,0)</f>
        <v>15000</v>
      </c>
    </row>
    <row r="57" spans="1:7" ht="41.1" customHeight="1" x14ac:dyDescent="0.25">
      <c r="A57" s="11" t="str">
        <f>'[1]KT - Splnenie'!A29</f>
        <v>09I02-03-V03-00037</v>
      </c>
      <c r="B57" s="12">
        <f>'[1]KT - Splnenie'!B29</f>
        <v>45152</v>
      </c>
      <c r="C57" s="12">
        <f>'[1]KT - Splnenie'!C29</f>
        <v>45581</v>
      </c>
      <c r="D57" s="13" t="str">
        <f>VLOOKUP(A57,[1]Zoznam!$C$3:$V$1831,6,0)</f>
        <v>Payout a.s.</v>
      </c>
      <c r="E57" s="13" t="str">
        <f>VLOOKUP(A57,[1]Zoznam!$C$3:$V$1831,12,0)</f>
        <v>Juraja Závodského 97/106, 01004 Žilina</v>
      </c>
      <c r="F57" s="11" t="str">
        <f>VLOOKUP(A57,[1]Zoznam!$C$3:$V$1831,13,0)</f>
        <v>50487787</v>
      </c>
      <c r="G57" s="14">
        <f>VLOOKUP(A57,[1]Zoznam!$C$3:$V$1831,20,0)</f>
        <v>12962.5</v>
      </c>
    </row>
    <row r="58" spans="1:7" ht="41.1" customHeight="1" x14ac:dyDescent="0.25">
      <c r="A58" s="11" t="str">
        <f>'[1]KT - Splnenie'!A12</f>
        <v>09I02-03-V03-00010</v>
      </c>
      <c r="B58" s="12">
        <f>'[1]KT - Splnenie'!B12</f>
        <v>45152</v>
      </c>
      <c r="C58" s="12">
        <f>'[1]KT - Splnenie'!C12</f>
        <v>45582</v>
      </c>
      <c r="D58" s="13" t="str">
        <f>VLOOKUP(A58,[1]Zoznam!$C$3:$V$1831,6,0)</f>
        <v>BAGM s.r.o.</v>
      </c>
      <c r="E58" s="13" t="str">
        <f>VLOOKUP(A58,[1]Zoznam!$C$3:$V$1831,12,0)</f>
        <v>Murárska 1, 08001 Prešov</v>
      </c>
      <c r="F58" s="11">
        <f>VLOOKUP(A58,[1]Zoznam!$C$3:$V$1831,13,0)</f>
        <v>50042017</v>
      </c>
      <c r="G58" s="14">
        <f>VLOOKUP(A58,[1]Zoznam!$C$3:$V$1831,20,0)</f>
        <v>15000</v>
      </c>
    </row>
    <row r="59" spans="1:7" ht="41.1" customHeight="1" x14ac:dyDescent="0.25">
      <c r="A59" s="11" t="str">
        <f>'[1]KT - Splnenie'!A30</f>
        <v>09I02-03-V03-00039</v>
      </c>
      <c r="B59" s="12">
        <f>'[1]KT - Splnenie'!B30</f>
        <v>45152</v>
      </c>
      <c r="C59" s="12">
        <f>'[1]KT - Splnenie'!C30</f>
        <v>45582</v>
      </c>
      <c r="D59" s="13" t="str">
        <f>VLOOKUP(A59,[1]Zoznam!$C$3:$V$1831,6,0)</f>
        <v>Rutiner, s.r.o.</v>
      </c>
      <c r="E59" s="13" t="str">
        <f>VLOOKUP(A59,[1]Zoznam!$C$3:$V$1831,12,0)</f>
        <v>Mierová 736/14, 05901 Spišská Belá</v>
      </c>
      <c r="F59" s="11" t="str">
        <f>VLOOKUP(A59,[1]Zoznam!$C$3:$V$1831,13,0)</f>
        <v>47557621</v>
      </c>
      <c r="G59" s="14">
        <f>VLOOKUP(A59,[1]Zoznam!$C$3:$V$1831,20,0)</f>
        <v>15000</v>
      </c>
    </row>
    <row r="60" spans="1:7" ht="41.1" customHeight="1" x14ac:dyDescent="0.25">
      <c r="A60" s="11" t="str">
        <f>'[1]KT - Splnenie'!A37</f>
        <v>09I02-03-V03-00051</v>
      </c>
      <c r="B60" s="12">
        <f>'[1]KT - Splnenie'!B37</f>
        <v>45152</v>
      </c>
      <c r="C60" s="12">
        <f>'[1]KT - Splnenie'!C37</f>
        <v>45582</v>
      </c>
      <c r="D60" s="13" t="str">
        <f>VLOOKUP(A60,[1]Zoznam!$C$3:$V$1831,6,0)</f>
        <v>Inspirea s. r. o.</v>
      </c>
      <c r="E60" s="13" t="str">
        <f>VLOOKUP(A60,[1]Zoznam!$C$3:$V$1831,12,0)</f>
        <v>Námestie slobody 2, 97401 Banská Bystrica</v>
      </c>
      <c r="F60" s="11" t="str">
        <f>VLOOKUP(A60,[1]Zoznam!$C$3:$V$1831,13,0)</f>
        <v>53608950</v>
      </c>
      <c r="G60" s="14">
        <f>VLOOKUP(A60,[1]Zoznam!$C$3:$V$1831,20,0)</f>
        <v>13068</v>
      </c>
    </row>
    <row r="61" spans="1:7" ht="41.1" customHeight="1" x14ac:dyDescent="0.25">
      <c r="A61" s="11" t="str">
        <f>'[1]KT - Splnenie'!A22</f>
        <v>09I02-03-V03-00024</v>
      </c>
      <c r="B61" s="12">
        <f>'[1]KT - Splnenie'!B22</f>
        <v>45152</v>
      </c>
      <c r="C61" s="12">
        <f>'[1]KT - Splnenie'!C22</f>
        <v>45583</v>
      </c>
      <c r="D61" s="13" t="str">
        <f>VLOOKUP(A61,[1]Zoznam!$C$3:$V$1831,6,0)</f>
        <v>Novo s.r.o.</v>
      </c>
      <c r="E61" s="13" t="str">
        <f>VLOOKUP(A61,[1]Zoznam!$C$3:$V$1831,12,0)</f>
        <v>Hlavná 106, 91926 Zavar</v>
      </c>
      <c r="F61" s="11" t="str">
        <f>VLOOKUP(A61,[1]Zoznam!$C$3:$V$1831,13,0)</f>
        <v>51458497</v>
      </c>
      <c r="G61" s="14">
        <f>VLOOKUP(A61,[1]Zoznam!$C$3:$V$1831,20,0)</f>
        <v>15000</v>
      </c>
    </row>
    <row r="62" spans="1:7" ht="41.1" customHeight="1" x14ac:dyDescent="0.25">
      <c r="A62" s="11" t="str">
        <f>'[1]KT - Splnenie'!A23</f>
        <v>09I02-03-V03-00025</v>
      </c>
      <c r="B62" s="12">
        <f>'[1]KT - Splnenie'!B23</f>
        <v>45152</v>
      </c>
      <c r="C62" s="12">
        <f>'[1]KT - Splnenie'!C23</f>
        <v>45583</v>
      </c>
      <c r="D62" s="13" t="str">
        <f>VLOOKUP(A62,[1]Zoznam!$C$3:$V$1831,6,0)</f>
        <v>Lindsey, s. r. o.</v>
      </c>
      <c r="E62" s="13" t="str">
        <f>VLOOKUP(A62,[1]Zoznam!$C$3:$V$1831,12,0)</f>
        <v>Ulica Mikovíniho 9548/19, 91702 Trnava</v>
      </c>
      <c r="F62" s="11" t="str">
        <f>VLOOKUP(A62,[1]Zoznam!$C$3:$V$1831,13,0)</f>
        <v>47022990</v>
      </c>
      <c r="G62" s="14">
        <f>VLOOKUP(A62,[1]Zoznam!$C$3:$V$1831,20,0)</f>
        <v>15000</v>
      </c>
    </row>
    <row r="63" spans="1:7" ht="41.1" customHeight="1" x14ac:dyDescent="0.25">
      <c r="A63" s="11" t="str">
        <f>'[1]KT - Splnenie'!A33</f>
        <v>09I02-03-V03-00045</v>
      </c>
      <c r="B63" s="12">
        <f>'[1]KT - Splnenie'!B33</f>
        <v>45152</v>
      </c>
      <c r="C63" s="12">
        <f>'[1]KT - Splnenie'!C33</f>
        <v>45583</v>
      </c>
      <c r="D63" s="13" t="str">
        <f>VLOOKUP(A63,[1]Zoznam!$C$3:$V$1831,6,0)</f>
        <v>MoR, s.r.o.</v>
      </c>
      <c r="E63" s="13" t="str">
        <f>VLOOKUP(A63,[1]Zoznam!$C$3:$V$1831,12,0)</f>
        <v>Ulica Mikovíniho 9548/19, 91702 Trnava</v>
      </c>
      <c r="F63" s="11">
        <f>VLOOKUP(A63,[1]Zoznam!$C$3:$V$1831,13,0)</f>
        <v>47685441</v>
      </c>
      <c r="G63" s="14">
        <f>VLOOKUP(A63,[1]Zoznam!$C$3:$V$1831,20,0)</f>
        <v>15000</v>
      </c>
    </row>
    <row r="64" spans="1:7" ht="41.1" customHeight="1" x14ac:dyDescent="0.25">
      <c r="A64" s="11" t="str">
        <f>'[1]KT - Splnenie'!A41</f>
        <v>09I02-03-V03-00056</v>
      </c>
      <c r="B64" s="12">
        <f>'[1]KT - Splnenie'!B41</f>
        <v>45152</v>
      </c>
      <c r="C64" s="12">
        <f>'[1]KT - Splnenie'!C41</f>
        <v>45583</v>
      </c>
      <c r="D64" s="13" t="str">
        <f>VLOOKUP(A64,[1]Zoznam!$C$3:$V$1831,6,0)</f>
        <v>Soapbox s. r. o.</v>
      </c>
      <c r="E64" s="13" t="str">
        <f>VLOOKUP(A64,[1]Zoznam!$C$3:$V$1831,12,0)</f>
        <v>Eisnerova 6130/3, 84107 Bratislava - mestská časť Devínska Nová Ves</v>
      </c>
      <c r="F64" s="11">
        <f>VLOOKUP(A64,[1]Zoznam!$C$3:$V$1831,13,0)</f>
        <v>53763084</v>
      </c>
      <c r="G64" s="14">
        <f>VLOOKUP(A64,[1]Zoznam!$C$3:$V$1831,20,0)</f>
        <v>14875</v>
      </c>
    </row>
    <row r="65" spans="1:7" ht="41.1" customHeight="1" x14ac:dyDescent="0.25">
      <c r="A65" s="11" t="str">
        <f>'[1]KT - Splnenie'!A42</f>
        <v>09I02-03-V03-00059</v>
      </c>
      <c r="B65" s="12">
        <f>'[1]KT - Splnenie'!B42</f>
        <v>45152</v>
      </c>
      <c r="C65" s="12">
        <f>'[1]KT - Splnenie'!C42</f>
        <v>45583</v>
      </c>
      <c r="D65" s="13" t="str">
        <f>VLOOKUP(A65,[1]Zoznam!$C$3:$V$1831,6,0)</f>
        <v>NT SK s. r. o.</v>
      </c>
      <c r="E65" s="13" t="str">
        <f>VLOOKUP(A65,[1]Zoznam!$C$3:$V$1831,12,0)</f>
        <v>Hlavná 588/141, 91965 Dolná Krupá</v>
      </c>
      <c r="F65" s="11" t="str">
        <f>VLOOKUP(A65,[1]Zoznam!$C$3:$V$1831,13,0)</f>
        <v>52939782</v>
      </c>
      <c r="G65" s="14">
        <f>VLOOKUP(A65,[1]Zoznam!$C$3:$V$1831,20,0)</f>
        <v>14999.95</v>
      </c>
    </row>
    <row r="66" spans="1:7" ht="41.1" customHeight="1" x14ac:dyDescent="0.25">
      <c r="A66" s="11" t="str">
        <f>'[1]KT - Splnenie'!A51</f>
        <v>09I02-03-V03-00074</v>
      </c>
      <c r="B66" s="12">
        <f>'[1]KT - Splnenie'!B51</f>
        <v>45152</v>
      </c>
      <c r="C66" s="12">
        <f>'[1]KT - Splnenie'!C51</f>
        <v>45583</v>
      </c>
      <c r="D66" s="13" t="str">
        <f>VLOOKUP(A66,[1]Zoznam!$C$3:$V$1831,6,0)</f>
        <v>eČasenka, s.r.o.</v>
      </c>
      <c r="E66" s="13" t="str">
        <f>VLOOKUP(A66,[1]Zoznam!$C$3:$V$1831,12,0)</f>
        <v>Svätoplukova 2, 98401 Lučenec</v>
      </c>
      <c r="F66" s="11">
        <f>VLOOKUP(A66,[1]Zoznam!$C$3:$V$1831,13,0)</f>
        <v>48322989</v>
      </c>
      <c r="G66" s="14">
        <f>VLOOKUP(A66,[1]Zoznam!$C$3:$V$1831,20,0)</f>
        <v>14912.7</v>
      </c>
    </row>
    <row r="67" spans="1:7" ht="41.1" customHeight="1" x14ac:dyDescent="0.25">
      <c r="A67" s="11" t="str">
        <f>'[1]KT - Splnenie'!A54</f>
        <v>09I02-03-V03-00080</v>
      </c>
      <c r="B67" s="12">
        <f>'[1]KT - Splnenie'!B54</f>
        <v>45152</v>
      </c>
      <c r="C67" s="12">
        <f>'[1]KT - Splnenie'!C54</f>
        <v>45586</v>
      </c>
      <c r="D67" s="13" t="str">
        <f>VLOOKUP(A67,[1]Zoznam!$C$3:$V$1831,6,0)</f>
        <v>Aston ITM, spol. s r.o.</v>
      </c>
      <c r="E67" s="13" t="str">
        <f>VLOOKUP(A67,[1]Zoznam!$C$3:$V$1831,12,0)</f>
        <v>nám. SNP 3, 81106 Bratislava</v>
      </c>
      <c r="F67" s="11" t="str">
        <f>VLOOKUP(A67,[1]Zoznam!$C$3:$V$1831,13,0)</f>
        <v>35691531</v>
      </c>
      <c r="G67" s="14">
        <f>VLOOKUP(A67,[1]Zoznam!$C$3:$V$1831,20,0)</f>
        <v>14960</v>
      </c>
    </row>
    <row r="68" spans="1:7" ht="41.1" customHeight="1" x14ac:dyDescent="0.25">
      <c r="A68" s="11" t="str">
        <f>'[1]KT - Splnenie'!A64</f>
        <v>09I02-03-V03-00097</v>
      </c>
      <c r="B68" s="12">
        <f>'[1]KT - Splnenie'!B64</f>
        <v>45152</v>
      </c>
      <c r="C68" s="12">
        <f>'[1]KT - Splnenie'!C64</f>
        <v>45586</v>
      </c>
      <c r="D68" s="13" t="str">
        <f>VLOOKUP(A68,[1]Zoznam!$C$3:$V$1831,6,0)</f>
        <v>1234 Branding s. r. o.</v>
      </c>
      <c r="E68" s="13" t="str">
        <f>VLOOKUP(A68,[1]Zoznam!$C$3:$V$1831,12,0)</f>
        <v>Hrubá Borša 189, 90050 Hrubá Borša</v>
      </c>
      <c r="F68" s="11">
        <f>VLOOKUP(A68,[1]Zoznam!$C$3:$V$1831,13,0)</f>
        <v>44683626</v>
      </c>
      <c r="G68" s="14">
        <f>VLOOKUP(A68,[1]Zoznam!$C$3:$V$1831,20,0)</f>
        <v>15000</v>
      </c>
    </row>
    <row r="69" spans="1:7" ht="41.1" customHeight="1" x14ac:dyDescent="0.25">
      <c r="A69" s="11" t="str">
        <f>'[1]KT - Splnenie'!A43</f>
        <v>09I02-03-V03-00062</v>
      </c>
      <c r="B69" s="12">
        <f>'[1]KT - Splnenie'!B43</f>
        <v>45152</v>
      </c>
      <c r="C69" s="12">
        <f>'[1]KT - Splnenie'!C43</f>
        <v>45587</v>
      </c>
      <c r="D69" s="13" t="str">
        <f>VLOOKUP(A69,[1]Zoznam!$C$3:$V$1831,6,0)</f>
        <v>Záhradná architektúra, s. r. o.</v>
      </c>
      <c r="E69" s="13" t="str">
        <f>VLOOKUP(A69,[1]Zoznam!$C$3:$V$1831,12,0)</f>
        <v>Hlavná 60/46, 90042 Dunajská Lužná</v>
      </c>
      <c r="F69" s="11">
        <f>VLOOKUP(A69,[1]Zoznam!$C$3:$V$1831,13,0)</f>
        <v>43877931</v>
      </c>
      <c r="G69" s="14">
        <f>VLOOKUP(A69,[1]Zoznam!$C$3:$V$1831,20,0)</f>
        <v>14280</v>
      </c>
    </row>
    <row r="70" spans="1:7" ht="41.1" customHeight="1" x14ac:dyDescent="0.25">
      <c r="A70" s="11" t="str">
        <f>'[1]KT - Splnenie'!A44</f>
        <v>09I02-03-V03-00063</v>
      </c>
      <c r="B70" s="12">
        <f>'[1]KT - Splnenie'!B44</f>
        <v>45152</v>
      </c>
      <c r="C70" s="12">
        <f>'[1]KT - Splnenie'!C44</f>
        <v>45587</v>
      </c>
      <c r="D70" s="13" t="str">
        <f>VLOOKUP(A70,[1]Zoznam!$C$3:$V$1831,6,0)</f>
        <v>Givemore s. r. o.</v>
      </c>
      <c r="E70" s="13" t="str">
        <f>VLOOKUP(A70,[1]Zoznam!$C$3:$V$1831,12,0)</f>
        <v>Mýtna 4998/38, 90201 Pezinok</v>
      </c>
      <c r="F70" s="11" t="str">
        <f>VLOOKUP(A70,[1]Zoznam!$C$3:$V$1831,13,0)</f>
        <v>50369661</v>
      </c>
      <c r="G70" s="14">
        <f>VLOOKUP(A70,[1]Zoznam!$C$3:$V$1831,20,0)</f>
        <v>14186.5</v>
      </c>
    </row>
    <row r="71" spans="1:7" ht="41.1" customHeight="1" x14ac:dyDescent="0.25">
      <c r="A71" s="11" t="str">
        <f>'[1]KT - Splnenie'!A45</f>
        <v>09I02-03-V03-00065</v>
      </c>
      <c r="B71" s="12">
        <f>'[1]KT - Splnenie'!B45</f>
        <v>45152</v>
      </c>
      <c r="C71" s="12">
        <f>'[1]KT - Splnenie'!C45</f>
        <v>45587</v>
      </c>
      <c r="D71" s="13" t="str">
        <f>VLOOKUP(A71,[1]Zoznam!$C$3:$V$1831,6,0)</f>
        <v>SCAFFOLDING s.r.o.</v>
      </c>
      <c r="E71" s="13" t="str">
        <f>VLOOKUP(A71,[1]Zoznam!$C$3:$V$1831,12,0)</f>
        <v>Československej armády 3, 03601 Martin</v>
      </c>
      <c r="F71" s="11">
        <f>VLOOKUP(A71,[1]Zoznam!$C$3:$V$1831,13,0)</f>
        <v>51095084</v>
      </c>
      <c r="G71" s="14">
        <f>VLOOKUP(A71,[1]Zoznam!$C$3:$V$1831,20,0)</f>
        <v>14960</v>
      </c>
    </row>
    <row r="72" spans="1:7" ht="41.1" customHeight="1" x14ac:dyDescent="0.25">
      <c r="A72" s="11" t="str">
        <f>'[1]KT - Splnenie'!A65</f>
        <v>09I02-03-V03-00099</v>
      </c>
      <c r="B72" s="12">
        <f>'[1]KT - Splnenie'!B65</f>
        <v>45152</v>
      </c>
      <c r="C72" s="12">
        <f>'[1]KT - Splnenie'!C65</f>
        <v>45587</v>
      </c>
      <c r="D72" s="13" t="str">
        <f>VLOOKUP(A72,[1]Zoznam!$C$3:$V$1831,6,0)</f>
        <v>HSG s.r.o.</v>
      </c>
      <c r="E72" s="13" t="str">
        <f>VLOOKUP(A72,[1]Zoznam!$C$3:$V$1831,12,0)</f>
        <v>Oravský Podzámok 138, 02741 Oravský Podzámok</v>
      </c>
      <c r="F72" s="11" t="str">
        <f>VLOOKUP(A72,[1]Zoznam!$C$3:$V$1831,13,0)</f>
        <v>36398021</v>
      </c>
      <c r="G72" s="14">
        <f>VLOOKUP(A72,[1]Zoznam!$C$3:$V$1831,20,0)</f>
        <v>12325</v>
      </c>
    </row>
    <row r="73" spans="1:7" ht="41.1" customHeight="1" x14ac:dyDescent="0.25">
      <c r="A73" s="11" t="str">
        <f>'[1]KT - Splnenie'!A66</f>
        <v>09I02-03-V03-00100</v>
      </c>
      <c r="B73" s="12">
        <f>'[1]KT - Splnenie'!B66</f>
        <v>45152</v>
      </c>
      <c r="C73" s="12">
        <f>'[1]KT - Splnenie'!C66</f>
        <v>45587</v>
      </c>
      <c r="D73" s="13" t="str">
        <f>VLOOKUP(A73,[1]Zoznam!$C$3:$V$1831,6,0)</f>
        <v>KAROVIČ oceľová výroba, s.r.o.</v>
      </c>
      <c r="E73" s="13" t="str">
        <f>VLOOKUP(A73,[1]Zoznam!$C$3:$V$1831,12,0)</f>
        <v>Vendelínska 51/49, 90055 Lozorno</v>
      </c>
      <c r="F73" s="11" t="str">
        <f>VLOOKUP(A73,[1]Zoznam!$C$3:$V$1831,13,0)</f>
        <v>44986254</v>
      </c>
      <c r="G73" s="14">
        <f>VLOOKUP(A73,[1]Zoznam!$C$3:$V$1831,20,0)</f>
        <v>14960</v>
      </c>
    </row>
    <row r="74" spans="1:7" ht="41.1" customHeight="1" x14ac:dyDescent="0.25">
      <c r="A74" s="11" t="str">
        <f>'[1]KT - Splnenie'!A72</f>
        <v>09I02-03-V03-00113</v>
      </c>
      <c r="B74" s="12">
        <f>'[1]KT - Splnenie'!B72</f>
        <v>45152</v>
      </c>
      <c r="C74" s="12">
        <f>'[1]KT - Splnenie'!C72</f>
        <v>45588</v>
      </c>
      <c r="D74" s="13" t="str">
        <f>VLOOKUP(A74,[1]Zoznam!$C$3:$V$1831,6,0)</f>
        <v>KONEKTING, s. r. o.</v>
      </c>
      <c r="E74" s="13" t="str">
        <f>VLOOKUP(A74,[1]Zoznam!$C$3:$V$1831,12,0)</f>
        <v>Malonecpalska 35, 97101 Prievidza</v>
      </c>
      <c r="F74" s="11" t="str">
        <f>VLOOKUP(A74,[1]Zoznam!$C$3:$V$1831,13,0)</f>
        <v>46997768</v>
      </c>
      <c r="G74" s="14">
        <f>VLOOKUP(A74,[1]Zoznam!$C$3:$V$1831,20,0)</f>
        <v>14365</v>
      </c>
    </row>
    <row r="75" spans="1:7" ht="41.1" customHeight="1" x14ac:dyDescent="0.25">
      <c r="A75" s="11" t="str">
        <f>'[1]KT - Splnenie'!A73</f>
        <v>09I02-03-V03-00117</v>
      </c>
      <c r="B75" s="12">
        <f>'[1]KT - Splnenie'!B73</f>
        <v>45152</v>
      </c>
      <c r="C75" s="12">
        <f>'[1]KT - Splnenie'!C73</f>
        <v>45588</v>
      </c>
      <c r="D75" s="13" t="str">
        <f>VLOOKUP(A75,[1]Zoznam!$C$3:$V$1831,6,0)</f>
        <v>Germ s. r. o.</v>
      </c>
      <c r="E75" s="13" t="str">
        <f>VLOOKUP(A75,[1]Zoznam!$C$3:$V$1831,12,0)</f>
        <v>Bytčická 89, 01009 Žilina</v>
      </c>
      <c r="F75" s="11" t="str">
        <f>VLOOKUP(A75,[1]Zoznam!$C$3:$V$1831,13,0)</f>
        <v>47242507</v>
      </c>
      <c r="G75" s="14">
        <f>VLOOKUP(A75,[1]Zoznam!$C$3:$V$1831,20,0)</f>
        <v>14875</v>
      </c>
    </row>
    <row r="76" spans="1:7" ht="41.1" customHeight="1" x14ac:dyDescent="0.25">
      <c r="A76" s="11" t="str">
        <f>'[1]KT - Splnenie'!A48</f>
        <v>09I02-03-V03-00069</v>
      </c>
      <c r="B76" s="12">
        <f>'[1]KT - Splnenie'!B48</f>
        <v>45152</v>
      </c>
      <c r="C76" s="12">
        <f>'[1]KT - Splnenie'!C48</f>
        <v>45589</v>
      </c>
      <c r="D76" s="13" t="str">
        <f>VLOOKUP(A76,[1]Zoznam!$C$3:$V$1831,6,0)</f>
        <v>SOLARTOUR, s.r.o.</v>
      </c>
      <c r="E76" s="13" t="str">
        <f>VLOOKUP(A76,[1]Zoznam!$C$3:$V$1831,12,0)</f>
        <v>Puškinova 4617/4, 03601 Martin</v>
      </c>
      <c r="F76" s="11">
        <f>VLOOKUP(A76,[1]Zoznam!$C$3:$V$1831,13,0)</f>
        <v>44665491</v>
      </c>
      <c r="G76" s="14">
        <f>VLOOKUP(A76,[1]Zoznam!$C$3:$V$1831,20,0)</f>
        <v>12750</v>
      </c>
    </row>
    <row r="77" spans="1:7" ht="41.1" customHeight="1" x14ac:dyDescent="0.25">
      <c r="A77" s="11" t="str">
        <f>'[1]KT - Splnenie'!A56</f>
        <v>09I02-03-V03-00082</v>
      </c>
      <c r="B77" s="12">
        <f>'[1]KT - Splnenie'!B56</f>
        <v>45152</v>
      </c>
      <c r="C77" s="12">
        <f>'[1]KT - Splnenie'!C56</f>
        <v>45589</v>
      </c>
      <c r="D77" s="13" t="str">
        <f>VLOOKUP(A77,[1]Zoznam!$C$3:$V$1831,6,0)</f>
        <v>Tirn Technology s.r.o.</v>
      </c>
      <c r="E77" s="13" t="str">
        <f>VLOOKUP(A77,[1]Zoznam!$C$3:$V$1831,12,0)</f>
        <v>Seredská 4083/32, 91705 Trnava</v>
      </c>
      <c r="F77" s="11">
        <f>VLOOKUP(A77,[1]Zoznam!$C$3:$V$1831,13,0)</f>
        <v>51976269</v>
      </c>
      <c r="G77" s="14">
        <f>VLOOKUP(A77,[1]Zoznam!$C$3:$V$1831,20,0)</f>
        <v>15000</v>
      </c>
    </row>
    <row r="78" spans="1:7" ht="41.1" customHeight="1" x14ac:dyDescent="0.25">
      <c r="A78" s="11" t="str">
        <f>'[1]KT - Splnenie'!A58</f>
        <v>09I02-03-V03-00085</v>
      </c>
      <c r="B78" s="12">
        <f>'[1]KT - Splnenie'!B58</f>
        <v>45152</v>
      </c>
      <c r="C78" s="12">
        <f>'[1]KT - Splnenie'!C58</f>
        <v>45589</v>
      </c>
      <c r="D78" s="13" t="str">
        <f>VLOOKUP(A78,[1]Zoznam!$C$3:$V$1831,6,0)</f>
        <v>XperienceHR s.r.o.</v>
      </c>
      <c r="E78" s="13" t="str">
        <f>VLOOKUP(A78,[1]Zoznam!$C$3:$V$1831,12,0)</f>
        <v>Námestie SNP 3, 81106 Bratislava - mestská časť Staré Mesto</v>
      </c>
      <c r="F78" s="11" t="str">
        <f>VLOOKUP(A78,[1]Zoznam!$C$3:$V$1831,13,0)</f>
        <v>50661981</v>
      </c>
      <c r="G78" s="14">
        <f>VLOOKUP(A78,[1]Zoznam!$C$3:$V$1831,20,0)</f>
        <v>14960</v>
      </c>
    </row>
    <row r="79" spans="1:7" ht="41.1" customHeight="1" x14ac:dyDescent="0.25">
      <c r="A79" s="11" t="str">
        <f>'[1]KT - Splnenie'!A74</f>
        <v>09I02-03-V03-00120</v>
      </c>
      <c r="B79" s="12">
        <f>'[1]KT - Splnenie'!B74</f>
        <v>45152</v>
      </c>
      <c r="C79" s="12">
        <f>'[1]KT - Splnenie'!C74</f>
        <v>45589</v>
      </c>
      <c r="D79" s="13" t="str">
        <f>VLOOKUP(A79,[1]Zoznam!$C$3:$V$1831,6,0)</f>
        <v>PROUNION a.s.</v>
      </c>
      <c r="E79" s="13" t="str">
        <f>VLOOKUP(A79,[1]Zoznam!$C$3:$V$1831,12,0)</f>
        <v>Radlinského 11, 94901 Nitra</v>
      </c>
      <c r="F79" s="11">
        <f>VLOOKUP(A79,[1]Zoznam!$C$3:$V$1831,13,0)</f>
        <v>45597103</v>
      </c>
      <c r="G79" s="14">
        <f>VLOOKUP(A79,[1]Zoznam!$C$3:$V$1831,20,0)</f>
        <v>14781.5</v>
      </c>
    </row>
    <row r="80" spans="1:7" ht="41.1" customHeight="1" x14ac:dyDescent="0.25">
      <c r="A80" s="11" t="str">
        <f>'[1]KT - Splnenie'!A82</f>
        <v>09I02-03-V03-00131</v>
      </c>
      <c r="B80" s="12">
        <f>'[1]KT - Splnenie'!B82</f>
        <v>45152</v>
      </c>
      <c r="C80" s="12">
        <f>'[1]KT - Splnenie'!C82</f>
        <v>45589</v>
      </c>
      <c r="D80" s="13" t="str">
        <f>VLOOKUP(A80,[1]Zoznam!$C$3:$V$1831,6,0)</f>
        <v>GAMETHERAPY s.r.o.</v>
      </c>
      <c r="E80" s="13" t="str">
        <f>VLOOKUP(A80,[1]Zoznam!$C$3:$V$1831,12,0)</f>
        <v>Radlinského 11, 94901 Nitra</v>
      </c>
      <c r="F80" s="11">
        <f>VLOOKUP(A80,[1]Zoznam!$C$3:$V$1831,13,0)</f>
        <v>54827655</v>
      </c>
      <c r="G80" s="14">
        <f>VLOOKUP(A80,[1]Zoznam!$C$3:$V$1831,20,0)</f>
        <v>15000</v>
      </c>
    </row>
    <row r="81" spans="1:7" ht="41.1" customHeight="1" x14ac:dyDescent="0.25">
      <c r="A81" s="11" t="str">
        <f>'[1]KT - Splnenie'!A83</f>
        <v>09I02-03-V03-00132</v>
      </c>
      <c r="B81" s="12">
        <f>'[1]KT - Splnenie'!B83</f>
        <v>45152</v>
      </c>
      <c r="C81" s="12">
        <f>'[1]KT - Splnenie'!C83</f>
        <v>45589</v>
      </c>
      <c r="D81" s="13" t="str">
        <f>VLOOKUP(A81,[1]Zoznam!$C$3:$V$1831,6,0)</f>
        <v>DATA ENTER, s.r.o.</v>
      </c>
      <c r="E81" s="13" t="str">
        <f>VLOOKUP(A81,[1]Zoznam!$C$3:$V$1831,12,0)</f>
        <v>Štefánikova 84, 94901 Nitra</v>
      </c>
      <c r="F81" s="11">
        <f>VLOOKUP(A81,[1]Zoznam!$C$3:$V$1831,13,0)</f>
        <v>43830595</v>
      </c>
      <c r="G81" s="14">
        <f>VLOOKUP(A81,[1]Zoznam!$C$3:$V$1831,20,0)</f>
        <v>14977</v>
      </c>
    </row>
    <row r="82" spans="1:7" ht="41.1" customHeight="1" x14ac:dyDescent="0.25">
      <c r="A82" s="11" t="str">
        <f>'[1]KT - Splnenie'!A84</f>
        <v>09I02-03-V03-00134</v>
      </c>
      <c r="B82" s="12">
        <f>'[1]KT - Splnenie'!B84</f>
        <v>45152</v>
      </c>
      <c r="C82" s="12">
        <f>'[1]KT - Splnenie'!C84</f>
        <v>45593</v>
      </c>
      <c r="D82" s="13" t="str">
        <f>VLOOKUP(A82,[1]Zoznam!$C$3:$V$1831,6,0)</f>
        <v>STATON, s.r.o.</v>
      </c>
      <c r="E82" s="13" t="str">
        <f>VLOOKUP(A82,[1]Zoznam!$C$3:$V$1831,12,0)</f>
        <v>Sadová 1148, 03853 Turany</v>
      </c>
      <c r="F82" s="11">
        <f>VLOOKUP(A82,[1]Zoznam!$C$3:$V$1831,13,0)</f>
        <v>36379221</v>
      </c>
      <c r="G82" s="14">
        <f>VLOOKUP(A82,[1]Zoznam!$C$3:$V$1831,20,0)</f>
        <v>14747.5</v>
      </c>
    </row>
    <row r="83" spans="1:7" ht="41.1" customHeight="1" x14ac:dyDescent="0.25">
      <c r="A83" s="11" t="str">
        <f>'[1]KT - Splnenie'!A85</f>
        <v>09I02-03-V03-00135</v>
      </c>
      <c r="B83" s="12">
        <f>'[1]KT - Splnenie'!B85</f>
        <v>45152</v>
      </c>
      <c r="C83" s="12">
        <f>'[1]KT - Splnenie'!C85</f>
        <v>45594</v>
      </c>
      <c r="D83" s="13" t="str">
        <f>VLOOKUP(A83,[1]Zoznam!$C$3:$V$1831,6,0)</f>
        <v>EBA Slovakia s.r.o.</v>
      </c>
      <c r="E83" s="13" t="str">
        <f>VLOOKUP(A83,[1]Zoznam!$C$3:$V$1831,12,0)</f>
        <v>Štefánikova 84, 94901 Nitra</v>
      </c>
      <c r="F83" s="11">
        <f>VLOOKUP(A83,[1]Zoznam!$C$3:$V$1831,13,0)</f>
        <v>44596456</v>
      </c>
      <c r="G83" s="14">
        <f>VLOOKUP(A83,[1]Zoznam!$C$3:$V$1831,20,0)</f>
        <v>14841</v>
      </c>
    </row>
    <row r="84" spans="1:7" ht="41.1" customHeight="1" x14ac:dyDescent="0.25">
      <c r="A84" s="11" t="str">
        <f>'[1]KT - Splnenie'!A86</f>
        <v>09I02-03-V03-00136</v>
      </c>
      <c r="B84" s="12">
        <f>'[1]KT - Splnenie'!B86</f>
        <v>45152</v>
      </c>
      <c r="C84" s="12">
        <f>'[1]KT - Splnenie'!C86</f>
        <v>45594</v>
      </c>
      <c r="D84" s="13" t="str">
        <f>VLOOKUP(A84,[1]Zoznam!$C$3:$V$1831,6,0)</f>
        <v>CEDER SHOES, s.r.o.</v>
      </c>
      <c r="E84" s="13" t="str">
        <f>VLOOKUP(A84,[1]Zoznam!$C$3:$V$1831,12,0)</f>
        <v>Dolnozoborská 14, 94901 Nitra</v>
      </c>
      <c r="F84" s="11">
        <f>VLOOKUP(A84,[1]Zoznam!$C$3:$V$1831,13,0)</f>
        <v>44734051</v>
      </c>
      <c r="G84" s="14">
        <f>VLOOKUP(A84,[1]Zoznam!$C$3:$V$1831,20,0)</f>
        <v>14951.5</v>
      </c>
    </row>
    <row r="85" spans="1:7" ht="41.1" customHeight="1" x14ac:dyDescent="0.25">
      <c r="A85" s="11" t="str">
        <f>'[1]KT - Splnenie'!A90</f>
        <v>09I02-03-V03-00152</v>
      </c>
      <c r="B85" s="12">
        <f>'[1]KT - Splnenie'!B90</f>
        <v>45152</v>
      </c>
      <c r="C85" s="12">
        <f>'[1]KT - Splnenie'!C90</f>
        <v>45595</v>
      </c>
      <c r="D85" s="13" t="str">
        <f>VLOOKUP(A85,[1]Zoznam!$C$3:$V$1831,6,0)</f>
        <v>Gotari s.r.o.</v>
      </c>
      <c r="E85" s="13" t="str">
        <f>VLOOKUP(A85,[1]Zoznam!$C$3:$V$1831,12,0)</f>
        <v>Liptovská Lúžna 860, 03472 Liptovská Lúžna</v>
      </c>
      <c r="F85" s="11" t="str">
        <f>VLOOKUP(A85,[1]Zoznam!$C$3:$V$1831,13,0)</f>
        <v>54352401</v>
      </c>
      <c r="G85" s="14">
        <f>VLOOKUP(A85,[1]Zoznam!$C$3:$V$1831,20,0)</f>
        <v>14025</v>
      </c>
    </row>
    <row r="86" spans="1:7" ht="41.1" customHeight="1" x14ac:dyDescent="0.25">
      <c r="A86" s="11" t="str">
        <f>'[1]KT - Splnenie'!A91</f>
        <v>09I02-03-V03-00154</v>
      </c>
      <c r="B86" s="12">
        <f>'[1]KT - Splnenie'!B91</f>
        <v>45152</v>
      </c>
      <c r="C86" s="12">
        <f>'[1]KT - Splnenie'!C91</f>
        <v>45601</v>
      </c>
      <c r="D86" s="13" t="str">
        <f>VLOOKUP(A86,[1]Zoznam!$C$3:$V$1831,6,0)</f>
        <v>Screenagers s.r.o.</v>
      </c>
      <c r="E86" s="13" t="str">
        <f>VLOOKUP(A86,[1]Zoznam!$C$3:$V$1831,12,0)</f>
        <v>Svätoplukova 31, 82108 Bratislava - mestská časť Ružinov</v>
      </c>
      <c r="F86" s="11">
        <f>VLOOKUP(A86,[1]Zoznam!$C$3:$V$1831,13,0)</f>
        <v>54302587</v>
      </c>
      <c r="G86" s="14">
        <f>VLOOKUP(A86,[1]Zoznam!$C$3:$V$1831,20,0)</f>
        <v>10322.4</v>
      </c>
    </row>
    <row r="87" spans="1:7" ht="41.1" customHeight="1" x14ac:dyDescent="0.25">
      <c r="A87" s="11" t="str">
        <f>'[1]KT - Splnenie'!A92</f>
        <v>09I02-03-V03-00155</v>
      </c>
      <c r="B87" s="12">
        <f>'[1]KT - Splnenie'!B92</f>
        <v>45152</v>
      </c>
      <c r="C87" s="12">
        <f>'[1]KT - Splnenie'!C92</f>
        <v>45601</v>
      </c>
      <c r="D87" s="13" t="str">
        <f>VLOOKUP(A87,[1]Zoznam!$C$3:$V$1831,6,0)</f>
        <v>HELICOP, s.r.o.</v>
      </c>
      <c r="E87" s="13" t="str">
        <f>VLOOKUP(A87,[1]Zoznam!$C$3:$V$1831,12,0)</f>
        <v>SNP 265/9, 91601 Stará Turá</v>
      </c>
      <c r="F87" s="11">
        <f>VLOOKUP(A87,[1]Zoznam!$C$3:$V$1831,13,0)</f>
        <v>47555866</v>
      </c>
      <c r="G87" s="14">
        <f>VLOOKUP(A87,[1]Zoznam!$C$3:$V$1831,20,0)</f>
        <v>15000</v>
      </c>
    </row>
    <row r="88" spans="1:7" ht="41.1" customHeight="1" x14ac:dyDescent="0.25">
      <c r="A88" s="11" t="str">
        <f>'[1]KT - Splnenie'!A93</f>
        <v>09I02-03-V03-00156</v>
      </c>
      <c r="B88" s="12">
        <f>'[1]KT - Splnenie'!B93</f>
        <v>45152</v>
      </c>
      <c r="C88" s="12">
        <f>'[1]KT - Splnenie'!C93</f>
        <v>45601</v>
      </c>
      <c r="D88" s="13" t="str">
        <f>VLOOKUP(A88,[1]Zoznam!$C$3:$V$1831,6,0)</f>
        <v>ITAPS s. r. o.</v>
      </c>
      <c r="E88" s="13" t="str">
        <f>VLOOKUP(A88,[1]Zoznam!$C$3:$V$1831,12,0)</f>
        <v>Svätoplukova 31, 82108 Bratislava - mestská časť Ružinov</v>
      </c>
      <c r="F88" s="11">
        <f>VLOOKUP(A88,[1]Zoznam!$C$3:$V$1831,13,0)</f>
        <v>46326570</v>
      </c>
      <c r="G88" s="14">
        <f>VLOOKUP(A88,[1]Zoznam!$C$3:$V$1831,20,0)</f>
        <v>14917.5</v>
      </c>
    </row>
    <row r="89" spans="1:7" ht="41.1" customHeight="1" x14ac:dyDescent="0.25">
      <c r="A89" s="11" t="str">
        <f>'[1]KT - Splnenie'!A95</f>
        <v>09I02-03-V03-00158</v>
      </c>
      <c r="B89" s="12">
        <f>'[1]KT - Splnenie'!B95</f>
        <v>45152</v>
      </c>
      <c r="C89" s="12">
        <f>'[1]KT - Splnenie'!C95</f>
        <v>45601</v>
      </c>
      <c r="D89" s="13" t="str">
        <f>VLOOKUP(A89,[1]Zoznam!$C$3:$V$1831,6,0)</f>
        <v>STYLER s. r. o.</v>
      </c>
      <c r="E89" s="13" t="str">
        <f>VLOOKUP(A89,[1]Zoznam!$C$3:$V$1831,12,0)</f>
        <v>Dobrovského 3, 81108 Bratislava</v>
      </c>
      <c r="F89" s="11" t="str">
        <f>VLOOKUP(A89,[1]Zoznam!$C$3:$V$1831,13,0)</f>
        <v>45241732</v>
      </c>
      <c r="G89" s="14">
        <f>VLOOKUP(A89,[1]Zoznam!$C$3:$V$1831,20,0)</f>
        <v>3105.9</v>
      </c>
    </row>
    <row r="90" spans="1:7" ht="41.1" customHeight="1" x14ac:dyDescent="0.25">
      <c r="A90" s="11" t="str">
        <f>'[1]KT - Splnenie'!A96</f>
        <v>09I02-03-V03-00159</v>
      </c>
      <c r="B90" s="12">
        <f>'[1]KT - Splnenie'!B96</f>
        <v>45152</v>
      </c>
      <c r="C90" s="12">
        <f>'[1]KT - Splnenie'!C96</f>
        <v>45602</v>
      </c>
      <c r="D90" s="13" t="str">
        <f>VLOOKUP(A90,[1]Zoznam!$C$3:$V$1831,6,0)</f>
        <v>A M S E T s.r.o.</v>
      </c>
      <c r="E90" s="13" t="str">
        <f>VLOOKUP(A90,[1]Zoznam!$C$3:$V$1831,12,0)</f>
        <v>Jakubovo námestie 3, 81109 Bratislava</v>
      </c>
      <c r="F90" s="11">
        <f>VLOOKUP(A90,[1]Zoznam!$C$3:$V$1831,13,0)</f>
        <v>17328969</v>
      </c>
      <c r="G90" s="14">
        <f>VLOOKUP(A90,[1]Zoznam!$C$3:$V$1831,20,0)</f>
        <v>15000</v>
      </c>
    </row>
    <row r="91" spans="1:7" ht="41.1" customHeight="1" x14ac:dyDescent="0.25">
      <c r="A91" s="11" t="str">
        <f>'[1]KT - Splnenie'!A97</f>
        <v>09I02-03-V03-00160</v>
      </c>
      <c r="B91" s="12">
        <f>'[1]KT - Splnenie'!B97</f>
        <v>45152</v>
      </c>
      <c r="C91" s="12">
        <f>'[1]KT - Splnenie'!C97</f>
        <v>45602</v>
      </c>
      <c r="D91" s="13" t="str">
        <f>VLOOKUP(A91,[1]Zoznam!$C$3:$V$1831,6,0)</f>
        <v>PERAKON, s.r.o.</v>
      </c>
      <c r="E91" s="13" t="str">
        <f>VLOOKUP(A91,[1]Zoznam!$C$3:$V$1831,12,0)</f>
        <v>Novozámocká 212, 94905 Nitra</v>
      </c>
      <c r="F91" s="11">
        <f>VLOOKUP(A91,[1]Zoznam!$C$3:$V$1831,13,0)</f>
        <v>47378913</v>
      </c>
      <c r="G91" s="14">
        <f>VLOOKUP(A91,[1]Zoznam!$C$3:$V$1831,20,0)</f>
        <v>14960</v>
      </c>
    </row>
    <row r="92" spans="1:7" ht="41.1" customHeight="1" x14ac:dyDescent="0.25">
      <c r="A92" s="11" t="str">
        <f>'[1]KT - Splnenie'!A104</f>
        <v>09I02-03-V03-00172</v>
      </c>
      <c r="B92" s="12">
        <f>'[1]KT - Splnenie'!B104</f>
        <v>45152</v>
      </c>
      <c r="C92" s="12">
        <f>'[1]KT - Splnenie'!C104</f>
        <v>45603</v>
      </c>
      <c r="D92" s="13" t="str">
        <f>VLOOKUP(A92,[1]Zoznam!$C$3:$V$1831,6,0)</f>
        <v>SPIM, s.r.o.</v>
      </c>
      <c r="E92" s="13" t="str">
        <f>VLOOKUP(A92,[1]Zoznam!$C$3:$V$1831,12,0)</f>
        <v>Nové Grunty 291/17, 96654 Tekovské Nemce</v>
      </c>
      <c r="F92" s="11">
        <f>VLOOKUP(A92,[1]Zoznam!$C$3:$V$1831,13,0)</f>
        <v>52706222</v>
      </c>
      <c r="G92" s="14">
        <f>VLOOKUP(A92,[1]Zoznam!$C$3:$V$1831,20,0)</f>
        <v>14722</v>
      </c>
    </row>
    <row r="93" spans="1:7" ht="41.1" customHeight="1" x14ac:dyDescent="0.25">
      <c r="A93" s="11" t="str">
        <f>'[1]KT - Splnenie'!A105</f>
        <v>09I02-03-V03-00173</v>
      </c>
      <c r="B93" s="12">
        <f>'[1]KT - Splnenie'!B105</f>
        <v>45152</v>
      </c>
      <c r="C93" s="12">
        <f>'[1]KT - Splnenie'!C105</f>
        <v>45603</v>
      </c>
      <c r="D93" s="13" t="str">
        <f>VLOOKUP(A93,[1]Zoznam!$C$3:$V$1831,6,0)</f>
        <v>GEOTECH Bratislava s. r. o.</v>
      </c>
      <c r="E93" s="13" t="str">
        <f>VLOOKUP(A93,[1]Zoznam!$C$3:$V$1831,12,0)</f>
        <v>Černyševského 26, 85101 Bratislava</v>
      </c>
      <c r="F93" s="11" t="str">
        <f>VLOOKUP(A93,[1]Zoznam!$C$3:$V$1831,13,0)</f>
        <v>45948992</v>
      </c>
      <c r="G93" s="14">
        <f>VLOOKUP(A93,[1]Zoznam!$C$3:$V$1831,20,0)</f>
        <v>15000</v>
      </c>
    </row>
    <row r="94" spans="1:7" ht="41.1" customHeight="1" x14ac:dyDescent="0.25">
      <c r="A94" s="11" t="str">
        <f>'[1]KT - Splnenie'!A77</f>
        <v>09I02-03-V03-00125</v>
      </c>
      <c r="B94" s="12">
        <f>'[1]KT - Splnenie'!B77</f>
        <v>45152</v>
      </c>
      <c r="C94" s="12">
        <f>'[1]KT - Splnenie'!C77</f>
        <v>45607</v>
      </c>
      <c r="D94" s="13" t="str">
        <f>VLOOKUP(A94,[1]Zoznam!$C$3:$V$1831,6,0)</f>
        <v>YOURLOX, s. r. o.</v>
      </c>
      <c r="E94" s="13" t="str">
        <f>VLOOKUP(A94,[1]Zoznam!$C$3:$V$1831,12,0)</f>
        <v>Pekárska 14/160, 91701 Trnava</v>
      </c>
      <c r="F94" s="11">
        <f>VLOOKUP(A94,[1]Zoznam!$C$3:$V$1831,13,0)</f>
        <v>53982371</v>
      </c>
      <c r="G94" s="14">
        <f>VLOOKUP(A94,[1]Zoznam!$C$3:$V$1831,20,0)</f>
        <v>15000</v>
      </c>
    </row>
    <row r="95" spans="1:7" ht="41.1" customHeight="1" x14ac:dyDescent="0.25">
      <c r="A95" s="11" t="str">
        <f>'[1]KT - Splnenie'!A81</f>
        <v>09I02-03-V03-00129</v>
      </c>
      <c r="B95" s="12">
        <f>'[1]KT - Splnenie'!B81</f>
        <v>45152</v>
      </c>
      <c r="C95" s="12">
        <f>'[1]KT - Splnenie'!C81</f>
        <v>45607</v>
      </c>
      <c r="D95" s="13" t="str">
        <f>VLOOKUP(A95,[1]Zoznam!$C$3:$V$1831,6,0)</f>
        <v>Obviam regio</v>
      </c>
      <c r="E95" s="13" t="str">
        <f>VLOOKUP(A95,[1]Zoznam!$C$3:$V$1831,12,0)</f>
        <v>Radlinského 11, 94901 Nitra</v>
      </c>
      <c r="F95" s="11">
        <f>VLOOKUP(A95,[1]Zoznam!$C$3:$V$1831,13,0)</f>
        <v>37966618</v>
      </c>
      <c r="G95" s="14">
        <f>VLOOKUP(A95,[1]Zoznam!$C$3:$V$1831,20,0)</f>
        <v>14463.6</v>
      </c>
    </row>
    <row r="96" spans="1:7" ht="41.1" customHeight="1" x14ac:dyDescent="0.25">
      <c r="A96" s="11" t="str">
        <f>'[1]KT - Splnenie'!A89</f>
        <v>09I02-03-V03-00147</v>
      </c>
      <c r="B96" s="12">
        <f>'[1]KT - Splnenie'!B89</f>
        <v>45152</v>
      </c>
      <c r="C96" s="12">
        <f>'[1]KT - Splnenie'!C89</f>
        <v>45607</v>
      </c>
      <c r="D96" s="13" t="str">
        <f>VLOOKUP(A96,[1]Zoznam!$C$3:$V$1831,6,0)</f>
        <v>ba kieho, s.r.o.</v>
      </c>
      <c r="E96" s="13" t="str">
        <f>VLOOKUP(A96,[1]Zoznam!$C$3:$V$1831,12,0)</f>
        <v>A.Hlinku 2337/6, 96001 Zvolen</v>
      </c>
      <c r="F96" s="11" t="str">
        <f>VLOOKUP(A96,[1]Zoznam!$C$3:$V$1831,13,0)</f>
        <v>36048101</v>
      </c>
      <c r="G96" s="14">
        <f>VLOOKUP(A96,[1]Zoznam!$C$3:$V$1831,20,0)</f>
        <v>15000</v>
      </c>
    </row>
    <row r="97" spans="1:7" ht="41.1" customHeight="1" x14ac:dyDescent="0.25">
      <c r="A97" s="11" t="str">
        <f>'[1]KT - Splnenie'!A98</f>
        <v>09I02-03-V03-00163</v>
      </c>
      <c r="B97" s="12">
        <f>'[1]KT - Splnenie'!B98</f>
        <v>45152</v>
      </c>
      <c r="C97" s="12">
        <f>'[1]KT - Splnenie'!C98</f>
        <v>45607</v>
      </c>
      <c r="D97" s="13" t="str">
        <f>VLOOKUP(A97,[1]Zoznam!$C$3:$V$1831,6,0)</f>
        <v>S.O.W. s.r.o.</v>
      </c>
      <c r="E97" s="13" t="str">
        <f>VLOOKUP(A97,[1]Zoznam!$C$3:$V$1831,12,0)</f>
        <v>Robotnícka 20/3, 83103 Bratislava - mestská časť Nové Mesto</v>
      </c>
      <c r="F97" s="11">
        <f>VLOOKUP(A97,[1]Zoznam!$C$3:$V$1831,13,0)</f>
        <v>52542921</v>
      </c>
      <c r="G97" s="14">
        <f>VLOOKUP(A97,[1]Zoznam!$C$3:$V$1831,20,0)</f>
        <v>15000</v>
      </c>
    </row>
    <row r="98" spans="1:7" ht="41.1" customHeight="1" x14ac:dyDescent="0.25">
      <c r="A98" s="11" t="str">
        <f>'[1]KT - Splnenie'!A101</f>
        <v>09I02-03-V03-00168</v>
      </c>
      <c r="B98" s="12">
        <f>'[1]KT - Splnenie'!B101</f>
        <v>45152.70385416667</v>
      </c>
      <c r="C98" s="12">
        <f>'[1]KT - Splnenie'!C101</f>
        <v>45607</v>
      </c>
      <c r="D98" s="13" t="str">
        <f>VLOOKUP(A98,[1]Zoznam!$C$3:$V$1831,6,0)</f>
        <v>Cardberg, s. r. o.</v>
      </c>
      <c r="E98" s="13" t="str">
        <f>VLOOKUP(A98,[1]Zoznam!$C$3:$V$1831,12,0)</f>
        <v>Dončova 1445/9, 03401 Ružomberok</v>
      </c>
      <c r="F98" s="11" t="str">
        <f>VLOOKUP(A98,[1]Zoznam!$C$3:$V$1831,13,0)</f>
        <v>46802185</v>
      </c>
      <c r="G98" s="14">
        <f>VLOOKUP(A98,[1]Zoznam!$C$3:$V$1831,20,0)</f>
        <v>14195</v>
      </c>
    </row>
    <row r="99" spans="1:7" ht="41.1" customHeight="1" x14ac:dyDescent="0.25">
      <c r="A99" s="11" t="str">
        <f>'[1]KT - Splnenie'!A102</f>
        <v>09I02-03-V03-00169</v>
      </c>
      <c r="B99" s="12">
        <f>'[1]KT - Splnenie'!B102</f>
        <v>45152.70853009259</v>
      </c>
      <c r="C99" s="12">
        <f>'[1]KT - Splnenie'!C102</f>
        <v>45607</v>
      </c>
      <c r="D99" s="13" t="str">
        <f>VLOOKUP(A99,[1]Zoznam!$C$3:$V$1831,6,0)</f>
        <v>Spinbotics s.r.o.</v>
      </c>
      <c r="E99" s="13" t="str">
        <f>VLOOKUP(A99,[1]Zoznam!$C$3:$V$1831,12,0)</f>
        <v>Havanská 2563/5, 04013 Košice - mestská časť Sídlisko Ťahanovce</v>
      </c>
      <c r="F99" s="11" t="str">
        <f>VLOOKUP(A99,[1]Zoznam!$C$3:$V$1831,13,0)</f>
        <v>53025580</v>
      </c>
      <c r="G99" s="14">
        <f>VLOOKUP(A99,[1]Zoznam!$C$3:$V$1831,20,0)</f>
        <v>15000</v>
      </c>
    </row>
    <row r="100" spans="1:7" ht="41.1" customHeight="1" x14ac:dyDescent="0.25">
      <c r="A100" s="11" t="str">
        <f>'[1]KT - Splnenie'!A106</f>
        <v>09I02-03-V03-00174</v>
      </c>
      <c r="B100" s="12">
        <f>'[1]KT - Splnenie'!B106</f>
        <v>45152</v>
      </c>
      <c r="C100" s="12">
        <f>'[1]KT - Splnenie'!C106</f>
        <v>45607</v>
      </c>
      <c r="D100" s="13" t="str">
        <f>VLOOKUP(A100,[1]Zoznam!$C$3:$V$1831,6,0)</f>
        <v>Scholaris, s.r.o.</v>
      </c>
      <c r="E100" s="13" t="str">
        <f>VLOOKUP(A100,[1]Zoznam!$C$3:$V$1831,12,0)</f>
        <v>Kalvária 3, 94901 Nitra</v>
      </c>
      <c r="F100" s="11">
        <f>VLOOKUP(A100,[1]Zoznam!$C$3:$V$1831,13,0)</f>
        <v>46324844</v>
      </c>
      <c r="G100" s="14">
        <f>VLOOKUP(A100,[1]Zoznam!$C$3:$V$1831,20,0)</f>
        <v>15000</v>
      </c>
    </row>
    <row r="101" spans="1:7" ht="41.1" customHeight="1" x14ac:dyDescent="0.25">
      <c r="A101" s="11" t="str">
        <f>'[1]KT - Splnenie'!A99</f>
        <v>09I02-03-V03-00164</v>
      </c>
      <c r="B101" s="12">
        <f>'[1]KT - Splnenie'!B99</f>
        <v>45152</v>
      </c>
      <c r="C101" s="12">
        <f>'[1]KT - Splnenie'!C99</f>
        <v>45609</v>
      </c>
      <c r="D101" s="13" t="str">
        <f>VLOOKUP(A101,[1]Zoznam!$C$3:$V$1831,6,0)</f>
        <v>ELMAX ŽILINA, a.s.</v>
      </c>
      <c r="E101" s="13" t="str">
        <f>VLOOKUP(A101,[1]Zoznam!$C$3:$V$1831,12,0)</f>
        <v>Dlhá 85, 01009 Žilina - Bytčica</v>
      </c>
      <c r="F101" s="11">
        <f>VLOOKUP(A101,[1]Zoznam!$C$3:$V$1831,13,0)</f>
        <v>36401676</v>
      </c>
      <c r="G101" s="14">
        <f>VLOOKUP(A101,[1]Zoznam!$C$3:$V$1831,20,0)</f>
        <v>14025</v>
      </c>
    </row>
    <row r="102" spans="1:7" ht="41.1" customHeight="1" x14ac:dyDescent="0.25">
      <c r="A102" s="11" t="str">
        <f>'[1]KT - Splnenie'!A100</f>
        <v>09I02-03-V03-00166</v>
      </c>
      <c r="B102" s="12">
        <f>'[1]KT - Splnenie'!B100</f>
        <v>45152</v>
      </c>
      <c r="C102" s="12">
        <f>'[1]KT - Splnenie'!C100</f>
        <v>45609</v>
      </c>
      <c r="D102" s="13" t="str">
        <f>VLOOKUP(A102,[1]Zoznam!$C$3:$V$1831,6,0)</f>
        <v>sCOOLing, s.r.o.</v>
      </c>
      <c r="E102" s="13" t="str">
        <f>VLOOKUP(A102,[1]Zoznam!$C$3:$V$1831,12,0)</f>
        <v>Hlavná 132/2, 95305 Zlaté Moravce</v>
      </c>
      <c r="F102" s="11">
        <f>VLOOKUP(A102,[1]Zoznam!$C$3:$V$1831,13,0)</f>
        <v>46340840</v>
      </c>
      <c r="G102" s="14">
        <f>VLOOKUP(A102,[1]Zoznam!$C$3:$V$1831,20,0)</f>
        <v>15000</v>
      </c>
    </row>
    <row r="103" spans="1:7" ht="41.1" customHeight="1" x14ac:dyDescent="0.25">
      <c r="A103" s="11" t="str">
        <f>'[1]KT - Splnenie'!A103</f>
        <v>09I02-03-V03-00171</v>
      </c>
      <c r="B103" s="12">
        <f>'[1]KT - Splnenie'!B103</f>
        <v>45152</v>
      </c>
      <c r="C103" s="12">
        <f>'[1]KT - Splnenie'!C103</f>
        <v>45609</v>
      </c>
      <c r="D103" s="13" t="str">
        <f>VLOOKUP(A103,[1]Zoznam!$C$3:$V$1831,6,0)</f>
        <v>ELLMAN, s.r.o.</v>
      </c>
      <c r="E103" s="13" t="str">
        <f>VLOOKUP(A103,[1]Zoznam!$C$3:$V$1831,12,0)</f>
        <v>Muškátová 723/23, 90055 Lozorno</v>
      </c>
      <c r="F103" s="11" t="str">
        <f>VLOOKUP(A103,[1]Zoznam!$C$3:$V$1831,13,0)</f>
        <v>35949309</v>
      </c>
      <c r="G103" s="14">
        <f>VLOOKUP(A103,[1]Zoznam!$C$3:$V$1831,20,0)</f>
        <v>15000</v>
      </c>
    </row>
    <row r="104" spans="1:7" ht="41.1" customHeight="1" x14ac:dyDescent="0.25">
      <c r="A104" s="11" t="str">
        <f>'[1]KT - Splnenie'!A110</f>
        <v>09I02-03-V03-00182</v>
      </c>
      <c r="B104" s="12">
        <f>'[1]KT - Splnenie'!B110</f>
        <v>45152</v>
      </c>
      <c r="C104" s="12">
        <f>'[1]KT - Splnenie'!C110</f>
        <v>45609</v>
      </c>
      <c r="D104" s="13" t="str">
        <f>VLOOKUP(A104,[1]Zoznam!$C$3:$V$1831,6,0)</f>
        <v>PUVERO Equity a.s.</v>
      </c>
      <c r="E104" s="13" t="str">
        <f>VLOOKUP(A104,[1]Zoznam!$C$3:$V$1831,12,0)</f>
        <v>Šoltésovej 14, 81108 Bratislava - mestská časť Staré Mesto</v>
      </c>
      <c r="F104" s="11" t="str">
        <f>VLOOKUP(A104,[1]Zoznam!$C$3:$V$1831,13,0)</f>
        <v>44555822</v>
      </c>
      <c r="G104" s="14">
        <f>VLOOKUP(A104,[1]Zoznam!$C$3:$V$1831,20,0)</f>
        <v>12325</v>
      </c>
    </row>
    <row r="105" spans="1:7" ht="41.1" customHeight="1" x14ac:dyDescent="0.25">
      <c r="A105" s="11" t="str">
        <f>'[1]KT - Splnenie'!A111</f>
        <v>09I02-03-V03-00184</v>
      </c>
      <c r="B105" s="12">
        <f>'[1]KT - Splnenie'!B111</f>
        <v>45152</v>
      </c>
      <c r="C105" s="12">
        <f>'[1]KT - Splnenie'!C111</f>
        <v>45609</v>
      </c>
      <c r="D105" s="13" t="str">
        <f>VLOOKUP(A105,[1]Zoznam!$C$3:$V$1831,6,0)</f>
        <v>STIRLING MOTOR SLOVAKIA s. r. o.</v>
      </c>
      <c r="E105" s="13" t="str">
        <f>VLOOKUP(A105,[1]Zoznam!$C$3:$V$1831,12,0)</f>
        <v>Horný Moštenec 230, 01701 Považská Bystrica</v>
      </c>
      <c r="F105" s="11">
        <f>VLOOKUP(A105,[1]Zoznam!$C$3:$V$1831,13,0)</f>
        <v>46266763</v>
      </c>
      <c r="G105" s="14">
        <f>VLOOKUP(A105,[1]Zoznam!$C$3:$V$1831,20,0)</f>
        <v>15000</v>
      </c>
    </row>
    <row r="106" spans="1:7" ht="41.1" customHeight="1" x14ac:dyDescent="0.25">
      <c r="A106" s="11" t="str">
        <f>'[1]KT - Splnenie'!A112</f>
        <v>09I02-03-V03-00186</v>
      </c>
      <c r="B106" s="12">
        <f>'[1]KT - Splnenie'!B112</f>
        <v>45152</v>
      </c>
      <c r="C106" s="12">
        <f>'[1]KT - Splnenie'!C112</f>
        <v>45609</v>
      </c>
      <c r="D106" s="13" t="str">
        <f>VLOOKUP(A106,[1]Zoznam!$C$3:$V$1831,6,0)</f>
        <v>GEOAKTUÁL, s.r.o.</v>
      </c>
      <c r="E106" s="13" t="str">
        <f>VLOOKUP(A106,[1]Zoznam!$C$3:$V$1831,12,0)</f>
        <v>Nitrianska 1531/75, 92705 Šaľa</v>
      </c>
      <c r="F106" s="11" t="str">
        <f>VLOOKUP(A106,[1]Zoznam!$C$3:$V$1831,13,0)</f>
        <v>36710954</v>
      </c>
      <c r="G106" s="14">
        <f>VLOOKUP(A106,[1]Zoznam!$C$3:$V$1831,20,0)</f>
        <v>14917.5</v>
      </c>
    </row>
    <row r="107" spans="1:7" ht="41.1" customHeight="1" x14ac:dyDescent="0.25">
      <c r="A107" s="11" t="str">
        <f>'[1]KT - Splnenie'!A113</f>
        <v>09I02-03-V03-00187</v>
      </c>
      <c r="B107" s="12">
        <f>'[1]KT - Splnenie'!B113</f>
        <v>45152</v>
      </c>
      <c r="C107" s="12">
        <f>'[1]KT - Splnenie'!C113</f>
        <v>45609</v>
      </c>
      <c r="D107" s="13" t="str">
        <f>VLOOKUP(A107,[1]Zoznam!$C$3:$V$1831,6,0)</f>
        <v>ProWise, a. s.</v>
      </c>
      <c r="E107" s="13" t="str">
        <f>VLOOKUP(A107,[1]Zoznam!$C$3:$V$1831,12,0)</f>
        <v>Kúpeľná 3, 08001 Prešov</v>
      </c>
      <c r="F107" s="11">
        <f>VLOOKUP(A107,[1]Zoznam!$C$3:$V$1831,13,0)</f>
        <v>51871998</v>
      </c>
      <c r="G107" s="14">
        <f>VLOOKUP(A107,[1]Zoznam!$C$3:$V$1831,20,0)</f>
        <v>15000</v>
      </c>
    </row>
    <row r="108" spans="1:7" ht="41.1" customHeight="1" x14ac:dyDescent="0.25">
      <c r="A108" s="11" t="str">
        <f>'[1]KT - Splnenie'!A114</f>
        <v>09I02-03-V03-00188</v>
      </c>
      <c r="B108" s="12">
        <f>'[1]KT - Splnenie'!B114</f>
        <v>45152</v>
      </c>
      <c r="C108" s="12">
        <f>'[1]KT - Splnenie'!C114</f>
        <v>45609</v>
      </c>
      <c r="D108" s="13" t="str">
        <f>VLOOKUP(A108,[1]Zoznam!$C$3:$V$1831,6,0)</f>
        <v>Fabro, s.r.o.</v>
      </c>
      <c r="E108" s="13" t="str">
        <f>VLOOKUP(A108,[1]Zoznam!$C$3:$V$1831,12,0)</f>
        <v>Družstevnícka ul. 8, 93401 Levice</v>
      </c>
      <c r="F108" s="11">
        <f>VLOOKUP(A108,[1]Zoznam!$C$3:$V$1831,13,0)</f>
        <v>36567922</v>
      </c>
      <c r="G108" s="14">
        <f>VLOOKUP(A108,[1]Zoznam!$C$3:$V$1831,20,0)</f>
        <v>15000</v>
      </c>
    </row>
    <row r="109" spans="1:7" ht="41.1" customHeight="1" x14ac:dyDescent="0.25">
      <c r="A109" s="11" t="str">
        <f>'[1]KT - Splnenie'!A116</f>
        <v>09I02-03-V03-00192</v>
      </c>
      <c r="B109" s="12">
        <f>'[1]KT - Splnenie'!B116</f>
        <v>45153</v>
      </c>
      <c r="C109" s="12">
        <f>'[1]KT - Splnenie'!C116</f>
        <v>45609</v>
      </c>
      <c r="D109" s="13" t="str">
        <f>VLOOKUP(A109,[1]Zoznam!$C$3:$V$1831,6,0)</f>
        <v>NU3Gen, s. r. o.</v>
      </c>
      <c r="E109" s="13" t="str">
        <f>VLOOKUP(A109,[1]Zoznam!$C$3:$V$1831,12,0)</f>
        <v>Pažite 145/7, 01009 Žilina</v>
      </c>
      <c r="F109" s="11" t="str">
        <f>VLOOKUP(A109,[1]Zoznam!$C$3:$V$1831,13,0)</f>
        <v>50270923</v>
      </c>
      <c r="G109" s="14">
        <f>VLOOKUP(A109,[1]Zoznam!$C$3:$V$1831,20,0)</f>
        <v>12920</v>
      </c>
    </row>
    <row r="110" spans="1:7" ht="41.1" customHeight="1" x14ac:dyDescent="0.25">
      <c r="A110" s="11" t="str">
        <f>'[1]KT - Splnenie'!A117</f>
        <v>09I02-03-V03-00194</v>
      </c>
      <c r="B110" s="12">
        <f>'[1]KT - Splnenie'!B117</f>
        <v>45153</v>
      </c>
      <c r="C110" s="12">
        <f>'[1]KT - Splnenie'!C117</f>
        <v>45609</v>
      </c>
      <c r="D110" s="13" t="str">
        <f>VLOOKUP(A110,[1]Zoznam!$C$3:$V$1831,6,0)</f>
        <v>Bytový podnik Podunajské Biskupice, s.r.o.</v>
      </c>
      <c r="E110" s="13" t="str">
        <f>VLOOKUP(A110,[1]Zoznam!$C$3:$V$1831,12,0)</f>
        <v>Priekopnícka 19, 82106 Bratislava</v>
      </c>
      <c r="F110" s="11" t="str">
        <f>VLOOKUP(A110,[1]Zoznam!$C$3:$V$1831,13,0)</f>
        <v>35815353</v>
      </c>
      <c r="G110" s="14">
        <f>VLOOKUP(A110,[1]Zoznam!$C$3:$V$1831,20,0)</f>
        <v>15000</v>
      </c>
    </row>
    <row r="111" spans="1:7" ht="41.1" customHeight="1" x14ac:dyDescent="0.25">
      <c r="A111" s="11" t="str">
        <f>'[1]KT - Splnenie'!A118</f>
        <v>09I02-03-V03-00198</v>
      </c>
      <c r="B111" s="12">
        <f>'[1]KT - Splnenie'!B118</f>
        <v>45153</v>
      </c>
      <c r="C111" s="12">
        <f>'[1]KT - Splnenie'!C118</f>
        <v>45609</v>
      </c>
      <c r="D111" s="13" t="str">
        <f>VLOOKUP(A111,[1]Zoznam!$C$3:$V$1831,6,0)</f>
        <v>Rodinná firma, s.r.o.</v>
      </c>
      <c r="E111" s="13" t="str">
        <f>VLOOKUP(A111,[1]Zoznam!$C$3:$V$1831,12,0)</f>
        <v>Raková 1631, 02351 Raková</v>
      </c>
      <c r="F111" s="11">
        <f>VLOOKUP(A111,[1]Zoznam!$C$3:$V$1831,13,0)</f>
        <v>51689871</v>
      </c>
      <c r="G111" s="14">
        <f>VLOOKUP(A111,[1]Zoznam!$C$3:$V$1831,20,0)</f>
        <v>14875</v>
      </c>
    </row>
    <row r="112" spans="1:7" ht="41.1" customHeight="1" x14ac:dyDescent="0.25">
      <c r="A112" s="11" t="str">
        <f>'[1]KT - Splnenie'!A126</f>
        <v>09I02-03-V03-00207</v>
      </c>
      <c r="B112" s="12">
        <f>'[1]KT - Splnenie'!B126</f>
        <v>45153</v>
      </c>
      <c r="C112" s="12">
        <f>'[1]KT - Splnenie'!C126</f>
        <v>45609</v>
      </c>
      <c r="D112" s="13" t="str">
        <f>VLOOKUP(A112,[1]Zoznam!$C$3:$V$1831,6,0)</f>
        <v>NINE SPORT, s.r.o.</v>
      </c>
      <c r="E112" s="13" t="str">
        <f>VLOOKUP(A112,[1]Zoznam!$C$3:$V$1831,12,0)</f>
        <v>Ambrova 33, 83101 Bratislava - mestská časť Nové Mesto</v>
      </c>
      <c r="F112" s="11">
        <f>VLOOKUP(A112,[1]Zoznam!$C$3:$V$1831,13,0)</f>
        <v>51698994</v>
      </c>
      <c r="G112" s="14">
        <f>VLOOKUP(A112,[1]Zoznam!$C$3:$V$1831,20,0)</f>
        <v>15000</v>
      </c>
    </row>
    <row r="113" spans="1:7" ht="41.1" customHeight="1" x14ac:dyDescent="0.25">
      <c r="A113" s="11" t="str">
        <f>'[1]KT - Splnenie'!A148</f>
        <v>09I02-03-V03-00238</v>
      </c>
      <c r="B113" s="12">
        <f>'[1]KT - Splnenie'!B148</f>
        <v>45154</v>
      </c>
      <c r="C113" s="12">
        <f>'[1]KT - Splnenie'!C148</f>
        <v>45609</v>
      </c>
      <c r="D113" s="13" t="str">
        <f>VLOOKUP(A113,[1]Zoznam!$C$3:$V$1831,6,0)</f>
        <v>MODIOR architects and engineers s. r. o.</v>
      </c>
      <c r="E113" s="13" t="str">
        <f>VLOOKUP(A113,[1]Zoznam!$C$3:$V$1831,12,0)</f>
        <v>Rybničná 10460/40F, 83107 Bratislava - mestská časť Vajnory</v>
      </c>
      <c r="F113" s="11" t="str">
        <f>VLOOKUP(A113,[1]Zoznam!$C$3:$V$1831,13,0)</f>
        <v>44060980</v>
      </c>
      <c r="G113" s="14">
        <f>VLOOKUP(A113,[1]Zoznam!$C$3:$V$1831,20,0)</f>
        <v>15000</v>
      </c>
    </row>
    <row r="114" spans="1:7" ht="41.1" customHeight="1" x14ac:dyDescent="0.25">
      <c r="A114" s="11" t="str">
        <f>'[1]KT - Splnenie'!A108</f>
        <v>09I02-03-V03-00180</v>
      </c>
      <c r="B114" s="12">
        <f>'[1]KT - Splnenie'!B108</f>
        <v>45152</v>
      </c>
      <c r="C114" s="12">
        <f>'[1]KT - Splnenie'!C108</f>
        <v>45610</v>
      </c>
      <c r="D114" s="13" t="str">
        <f>VLOOKUP(A114,[1]Zoznam!$C$3:$V$1831,6,0)</f>
        <v>PERSULE, s.r.o.</v>
      </c>
      <c r="E114" s="13" t="str">
        <f>VLOOKUP(A114,[1]Zoznam!$C$3:$V$1831,12,0)</f>
        <v>Rudohorská 33, 97411 Banská Bystrica</v>
      </c>
      <c r="F114" s="11" t="str">
        <f>VLOOKUP(A114,[1]Zoznam!$C$3:$V$1831,13,0)</f>
        <v>54081114</v>
      </c>
      <c r="G114" s="14">
        <f>VLOOKUP(A114,[1]Zoznam!$C$3:$V$1831,20,0)</f>
        <v>15000</v>
      </c>
    </row>
    <row r="115" spans="1:7" ht="41.1" customHeight="1" x14ac:dyDescent="0.25">
      <c r="A115" s="11" t="str">
        <f>'[1]KT - Splnenie'!A34</f>
        <v>09I02-03-V03-00046</v>
      </c>
      <c r="B115" s="12">
        <f>'[1]KT - Splnenie'!B34</f>
        <v>45152</v>
      </c>
      <c r="C115" s="12">
        <f>'[1]KT - Splnenie'!C34</f>
        <v>45616</v>
      </c>
      <c r="D115" s="13" t="str">
        <f>VLOOKUP(A115,[1]Zoznam!$C$3:$V$1831,6,0)</f>
        <v>BEXPO s.r.o.</v>
      </c>
      <c r="E115" s="13" t="str">
        <f>VLOOKUP(A115,[1]Zoznam!$C$3:$V$1831,12,0)</f>
        <v>Šoltésovej 105/23, 03601 Martin</v>
      </c>
      <c r="F115" s="11">
        <f>VLOOKUP(A115,[1]Zoznam!$C$3:$V$1831,13,0)</f>
        <v>51463440</v>
      </c>
      <c r="G115" s="14">
        <f>VLOOKUP(A115,[1]Zoznam!$C$3:$V$1831,20,0)</f>
        <v>12342</v>
      </c>
    </row>
    <row r="116" spans="1:7" ht="41.1" customHeight="1" x14ac:dyDescent="0.25">
      <c r="A116" s="11" t="str">
        <f>'[1]KT - Splnenie'!A71</f>
        <v>09I02-03-V03-00108</v>
      </c>
      <c r="B116" s="12">
        <f>'[1]KT - Splnenie'!B71</f>
        <v>45152</v>
      </c>
      <c r="C116" s="12">
        <f>'[1]KT - Splnenie'!C71</f>
        <v>45616</v>
      </c>
      <c r="D116" s="13" t="str">
        <f>VLOOKUP(A116,[1]Zoznam!$C$3:$V$1831,6,0)</f>
        <v>MONDEA s.r.o.</v>
      </c>
      <c r="E116" s="13" t="str">
        <f>VLOOKUP(A116,[1]Zoznam!$C$3:$V$1831,12,0)</f>
        <v>Piaristická 1, 94901 Nitra</v>
      </c>
      <c r="F116" s="11">
        <f>VLOOKUP(A116,[1]Zoznam!$C$3:$V$1831,13,0)</f>
        <v>36559547</v>
      </c>
      <c r="G116" s="14">
        <f>VLOOKUP(A116,[1]Zoznam!$C$3:$V$1831,20,0)</f>
        <v>14858</v>
      </c>
    </row>
    <row r="117" spans="1:7" ht="41.1" customHeight="1" x14ac:dyDescent="0.25">
      <c r="A117" s="11" t="str">
        <f>'[1]KT - Splnenie'!A76</f>
        <v>09I02-03-V03-00123</v>
      </c>
      <c r="B117" s="12">
        <f>'[1]KT - Splnenie'!B76</f>
        <v>45152</v>
      </c>
      <c r="C117" s="12">
        <f>'[1]KT - Splnenie'!C76</f>
        <v>45616</v>
      </c>
      <c r="D117" s="13" t="str">
        <f>VLOOKUP(A117,[1]Zoznam!$C$3:$V$1831,6,0)</f>
        <v>Gridman s.r.o.</v>
      </c>
      <c r="E117" s="13" t="str">
        <f>VLOOKUP(A117,[1]Zoznam!$C$3:$V$1831,12,0)</f>
        <v>Jaltská 27, 04022 Košice - mestská časť Dargovských hrdinov</v>
      </c>
      <c r="F117" s="11" t="str">
        <f>VLOOKUP(A117,[1]Zoznam!$C$3:$V$1831,13,0)</f>
        <v>51334933</v>
      </c>
      <c r="G117" s="14">
        <f>VLOOKUP(A117,[1]Zoznam!$C$3:$V$1831,20,0)</f>
        <v>15000</v>
      </c>
    </row>
    <row r="118" spans="1:7" ht="41.1" customHeight="1" x14ac:dyDescent="0.25">
      <c r="A118" s="11" t="str">
        <f>'[1]KT - Splnenie'!A120</f>
        <v>09I02-03-V03-00201</v>
      </c>
      <c r="B118" s="12">
        <f>'[1]KT - Splnenie'!B120</f>
        <v>45153</v>
      </c>
      <c r="C118" s="12">
        <f>'[1]KT - Splnenie'!C120</f>
        <v>45616</v>
      </c>
      <c r="D118" s="13" t="str">
        <f>VLOOKUP(A118,[1]Zoznam!$C$3:$V$1831,6,0)</f>
        <v>Bergstadt Consulting s. r. o.</v>
      </c>
      <c r="E118" s="13" t="str">
        <f>VLOOKUP(A118,[1]Zoznam!$C$3:$V$1831,12,0)</f>
        <v>Budovateľská 2182/20, 06601 Humenné</v>
      </c>
      <c r="F118" s="11" t="str">
        <f>VLOOKUP(A118,[1]Zoznam!$C$3:$V$1831,13,0)</f>
        <v>55616011</v>
      </c>
      <c r="G118" s="14">
        <f>VLOOKUP(A118,[1]Zoznam!$C$3:$V$1831,20,0)</f>
        <v>14960</v>
      </c>
    </row>
    <row r="119" spans="1:7" ht="41.1" customHeight="1" x14ac:dyDescent="0.25">
      <c r="A119" s="11" t="str">
        <f>'[1]KT - Splnenie'!A122</f>
        <v>09I02-03-V03-00203</v>
      </c>
      <c r="B119" s="12">
        <f>'[1]KT - Splnenie'!B122</f>
        <v>45153</v>
      </c>
      <c r="C119" s="12">
        <f>'[1]KT - Splnenie'!C122</f>
        <v>45616</v>
      </c>
      <c r="D119" s="13" t="str">
        <f>VLOOKUP(A119,[1]Zoznam!$C$3:$V$1831,6,0)</f>
        <v>Solutions for cybersecurity s.r.o.</v>
      </c>
      <c r="E119" s="13" t="str">
        <f>VLOOKUP(A119,[1]Zoznam!$C$3:$V$1831,12,0)</f>
        <v>Doležalova 15C, 82104 Bratislava - mestská časť Ružinov</v>
      </c>
      <c r="F119" s="11">
        <f>VLOOKUP(A119,[1]Zoznam!$C$3:$V$1831,13,0)</f>
        <v>35898844</v>
      </c>
      <c r="G119" s="14">
        <f>VLOOKUP(A119,[1]Zoznam!$C$3:$V$1831,20,0)</f>
        <v>15000</v>
      </c>
    </row>
    <row r="120" spans="1:7" ht="41.1" customHeight="1" x14ac:dyDescent="0.25">
      <c r="A120" s="11" t="str">
        <f>'[1]KT - Splnenie'!A124</f>
        <v>09I02-03-V03-00205</v>
      </c>
      <c r="B120" s="12">
        <f>'[1]KT - Splnenie'!B124</f>
        <v>45153</v>
      </c>
      <c r="C120" s="12">
        <f>'[1]KT - Splnenie'!C124</f>
        <v>45616</v>
      </c>
      <c r="D120" s="13" t="str">
        <f>VLOOKUP(A120,[1]Zoznam!$C$3:$V$1831,6,0)</f>
        <v>RobotsDoArt s. r. o.</v>
      </c>
      <c r="E120" s="13" t="str">
        <f>VLOOKUP(A120,[1]Zoznam!$C$3:$V$1831,12,0)</f>
        <v>Tomášikova 12573/50E, 83104 Bratislava - mestská časť Nové Mesto</v>
      </c>
      <c r="F120" s="11" t="str">
        <f>VLOOKUP(A120,[1]Zoznam!$C$3:$V$1831,13,0)</f>
        <v>54701091</v>
      </c>
      <c r="G120" s="14">
        <f>VLOOKUP(A120,[1]Zoznam!$C$3:$V$1831,20,0)</f>
        <v>15000</v>
      </c>
    </row>
    <row r="121" spans="1:7" ht="41.1" customHeight="1" x14ac:dyDescent="0.25">
      <c r="A121" s="11" t="str">
        <f>'[1]KT - Splnenie'!A125</f>
        <v>09I02-03-V03-00206</v>
      </c>
      <c r="B121" s="12">
        <f>'[1]KT - Splnenie'!B125</f>
        <v>45153</v>
      </c>
      <c r="C121" s="12">
        <f>'[1]KT - Splnenie'!C125</f>
        <v>45616</v>
      </c>
      <c r="D121" s="13" t="str">
        <f>VLOOKUP(A121,[1]Zoznam!$C$3:$V$1831,6,0)</f>
        <v>PFSC s.r.o.</v>
      </c>
      <c r="E121" s="13" t="str">
        <f>VLOOKUP(A121,[1]Zoznam!$C$3:$V$1831,12,0)</f>
        <v>Ambrova 33, 83101 Bratislava - mestská časť Nové Mesto</v>
      </c>
      <c r="F121" s="11">
        <f>VLOOKUP(A121,[1]Zoznam!$C$3:$V$1831,13,0)</f>
        <v>46765441</v>
      </c>
      <c r="G121" s="14">
        <f>VLOOKUP(A121,[1]Zoznam!$C$3:$V$1831,20,0)</f>
        <v>12750</v>
      </c>
    </row>
    <row r="122" spans="1:7" ht="41.1" customHeight="1" x14ac:dyDescent="0.25">
      <c r="A122" s="11" t="str">
        <f>'[1]KT - Splnenie'!A59</f>
        <v>09I02-03-V03-00086</v>
      </c>
      <c r="B122" s="12">
        <f>'[1]KT - Splnenie'!B59</f>
        <v>45152</v>
      </c>
      <c r="C122" s="12">
        <f>'[1]KT - Splnenie'!C59</f>
        <v>45622</v>
      </c>
      <c r="D122" s="13" t="str">
        <f>VLOOKUP(A122,[1]Zoznam!$C$3:$V$1831,6,0)</f>
        <v>Aptet ISP, družstvo, r.s.p.</v>
      </c>
      <c r="E122" s="13" t="str">
        <f>VLOOKUP(A122,[1]Zoznam!$C$3:$V$1831,12,0)</f>
        <v>Mlynská ul. 2238, 93401 Levice</v>
      </c>
      <c r="F122" s="11">
        <f>VLOOKUP(A122,[1]Zoznam!$C$3:$V$1831,13,0)</f>
        <v>52498905</v>
      </c>
      <c r="G122" s="14">
        <f>VLOOKUP(A122,[1]Zoznam!$C$3:$V$1831,20,0)</f>
        <v>14540.95</v>
      </c>
    </row>
    <row r="123" spans="1:7" ht="41.1" customHeight="1" x14ac:dyDescent="0.25">
      <c r="A123" s="11" t="str">
        <f>'[1]KT - Splnenie'!A88</f>
        <v>09I02-03-V03-00145</v>
      </c>
      <c r="B123" s="12">
        <f>'[1]KT - Splnenie'!B88</f>
        <v>45152</v>
      </c>
      <c r="C123" s="12">
        <f>'[1]KT - Splnenie'!C88</f>
        <v>45622</v>
      </c>
      <c r="D123" s="13" t="str">
        <f>VLOOKUP(A123,[1]Zoznam!$C$3:$V$1831,6,0)</f>
        <v>CORRA, s.r.o.</v>
      </c>
      <c r="E123" s="13" t="str">
        <f>VLOOKUP(A123,[1]Zoznam!$C$3:$V$1831,12,0)</f>
        <v>Einsteinova 21, 85101 Bratislava - mestská časť Petržalka</v>
      </c>
      <c r="F123" s="11" t="str">
        <f>VLOOKUP(A123,[1]Zoznam!$C$3:$V$1831,13,0)</f>
        <v>47210397</v>
      </c>
      <c r="G123" s="14">
        <f>VLOOKUP(A123,[1]Zoznam!$C$3:$V$1831,20,0)</f>
        <v>15000</v>
      </c>
    </row>
    <row r="124" spans="1:7" ht="41.1" customHeight="1" x14ac:dyDescent="0.25">
      <c r="A124" s="11" t="str">
        <f>'[1]KT - Splnenie'!A115</f>
        <v>09I02-03-V03-00191</v>
      </c>
      <c r="B124" s="12">
        <f>'[1]KT - Splnenie'!B115</f>
        <v>45153</v>
      </c>
      <c r="C124" s="12">
        <f>'[1]KT - Splnenie'!C115</f>
        <v>45622</v>
      </c>
      <c r="D124" s="13" t="str">
        <f>VLOOKUP(A124,[1]Zoznam!$C$3:$V$1831,6,0)</f>
        <v>Digiworld, s. r. o.</v>
      </c>
      <c r="E124" s="13" t="str">
        <f>VLOOKUP(A124,[1]Zoznam!$C$3:$V$1831,12,0)</f>
        <v>Komárňanská 17392/76, 82105 Bratislava - mestská časť Ružinov</v>
      </c>
      <c r="F124" s="11" t="str">
        <f>VLOOKUP(A124,[1]Zoznam!$C$3:$V$1831,13,0)</f>
        <v>50529013</v>
      </c>
      <c r="G124" s="14">
        <f>VLOOKUP(A124,[1]Zoznam!$C$3:$V$1831,20,0)</f>
        <v>14783</v>
      </c>
    </row>
    <row r="125" spans="1:7" ht="41.1" customHeight="1" x14ac:dyDescent="0.25">
      <c r="A125" s="11" t="str">
        <f>'[1]KT - Splnenie'!A119</f>
        <v>09I02-03-V03-00200</v>
      </c>
      <c r="B125" s="12">
        <f>'[1]KT - Splnenie'!B119</f>
        <v>45153</v>
      </c>
      <c r="C125" s="12">
        <f>'[1]KT - Splnenie'!C119</f>
        <v>45622</v>
      </c>
      <c r="D125" s="13" t="str">
        <f>VLOOKUP(A125,[1]Zoznam!$C$3:$V$1831,6,0)</f>
        <v>OXYTERA s. r. o.</v>
      </c>
      <c r="E125" s="13" t="str">
        <f>VLOOKUP(A125,[1]Zoznam!$C$3:$V$1831,12,0)</f>
        <v>Sad SNP 665/16, 01001 Žilina</v>
      </c>
      <c r="F125" s="11">
        <f>VLOOKUP(A125,[1]Zoznam!$C$3:$V$1831,13,0)</f>
        <v>54959811</v>
      </c>
      <c r="G125" s="14">
        <f>VLOOKUP(A125,[1]Zoznam!$C$3:$V$1831,20,0)</f>
        <v>15000</v>
      </c>
    </row>
    <row r="126" spans="1:7" ht="41.1" customHeight="1" x14ac:dyDescent="0.25">
      <c r="A126" s="11" t="str">
        <f>'[1]KT - Splnenie'!A107</f>
        <v>09I02-03-V03-00177</v>
      </c>
      <c r="B126" s="12">
        <f>'[1]KT - Splnenie'!B107</f>
        <v>45152</v>
      </c>
      <c r="C126" s="12">
        <f>'[1]KT - Splnenie'!C107</f>
        <v>45623</v>
      </c>
      <c r="D126" s="13" t="str">
        <f>VLOOKUP(A126,[1]Zoznam!$C$3:$V$1831,6,0)</f>
        <v>Finecon Technologies s.r.o.</v>
      </c>
      <c r="E126" s="13" t="str">
        <f>VLOOKUP(A126,[1]Zoznam!$C$3:$V$1831,12,0)</f>
        <v>Prievozská 14, 82109 Bratislava - mestská časť Ružinov</v>
      </c>
      <c r="F126" s="11">
        <f>VLOOKUP(A126,[1]Zoznam!$C$3:$V$1831,13,0)</f>
        <v>36519138</v>
      </c>
      <c r="G126" s="14">
        <f>VLOOKUP(A126,[1]Zoznam!$C$3:$V$1831,20,0)</f>
        <v>15000</v>
      </c>
    </row>
    <row r="127" spans="1:7" ht="41.1" customHeight="1" x14ac:dyDescent="0.25">
      <c r="A127" s="11" t="str">
        <f>'[1]KT - Splnenie'!A127</f>
        <v>09I02-03-V03-00208</v>
      </c>
      <c r="B127" s="12">
        <f>'[1]KT - Splnenie'!B127</f>
        <v>45153</v>
      </c>
      <c r="C127" s="12">
        <f>'[1]KT - Splnenie'!C127</f>
        <v>45623</v>
      </c>
      <c r="D127" s="13" t="str">
        <f>VLOOKUP(A127,[1]Zoznam!$C$3:$V$1831,6,0)</f>
        <v>C&amp;D TRADE, s.r.o.</v>
      </c>
      <c r="E127" s="13" t="str">
        <f>VLOOKUP(A127,[1]Zoznam!$C$3:$V$1831,12,0)</f>
        <v>Coboriho 1474/2, 94901 Nitra</v>
      </c>
      <c r="F127" s="11">
        <f>VLOOKUP(A127,[1]Zoznam!$C$3:$V$1831,13,0)</f>
        <v>52197255</v>
      </c>
      <c r="G127" s="14">
        <f>VLOOKUP(A127,[1]Zoznam!$C$3:$V$1831,20,0)</f>
        <v>14926</v>
      </c>
    </row>
    <row r="128" spans="1:7" ht="41.1" customHeight="1" x14ac:dyDescent="0.25">
      <c r="A128" s="11" t="str">
        <f>'[1]KT - Splnenie'!A128</f>
        <v>09I02-03-V03-00209</v>
      </c>
      <c r="B128" s="12">
        <f>'[1]KT - Splnenie'!B128</f>
        <v>45153</v>
      </c>
      <c r="C128" s="12">
        <f>'[1]KT - Splnenie'!C128</f>
        <v>45623</v>
      </c>
      <c r="D128" s="13" t="str">
        <f>VLOOKUP(A128,[1]Zoznam!$C$3:$V$1831,6,0)</f>
        <v>SABRE, s.r.o.</v>
      </c>
      <c r="E128" s="13" t="str">
        <f>VLOOKUP(A128,[1]Zoznam!$C$3:$V$1831,12,0)</f>
        <v>Matúškovo 682, 92501 Matúškovo</v>
      </c>
      <c r="F128" s="11">
        <f>VLOOKUP(A128,[1]Zoznam!$C$3:$V$1831,13,0)</f>
        <v>36663557</v>
      </c>
      <c r="G128" s="14">
        <f>VLOOKUP(A128,[1]Zoznam!$C$3:$V$1831,20,0)</f>
        <v>14998.25</v>
      </c>
    </row>
    <row r="129" spans="1:7" ht="41.1" customHeight="1" x14ac:dyDescent="0.25">
      <c r="A129" s="11" t="str">
        <f>'[1]KT - Splnenie'!A130</f>
        <v>09I02-03-V03-00212</v>
      </c>
      <c r="B129" s="12">
        <f>'[1]KT - Splnenie'!B130</f>
        <v>45153</v>
      </c>
      <c r="C129" s="12">
        <f>'[1]KT - Splnenie'!C130</f>
        <v>45623</v>
      </c>
      <c r="D129" s="13" t="str">
        <f>VLOOKUP(A129,[1]Zoznam!$C$3:$V$1831,6,0)</f>
        <v>HUPRO SYSTEMS SE</v>
      </c>
      <c r="E129" s="13" t="str">
        <f>VLOOKUP(A129,[1]Zoznam!$C$3:$V$1831,12,0)</f>
        <v>Štrková 971/10E, 01001 Žilina</v>
      </c>
      <c r="F129" s="11">
        <f>VLOOKUP(A129,[1]Zoznam!$C$3:$V$1831,13,0)</f>
        <v>51206161</v>
      </c>
      <c r="G129" s="14">
        <f>VLOOKUP(A129,[1]Zoznam!$C$3:$V$1831,20,0)</f>
        <v>15000</v>
      </c>
    </row>
    <row r="130" spans="1:7" ht="41.1" customHeight="1" x14ac:dyDescent="0.25">
      <c r="A130" s="11" t="str">
        <f>'[1]KT - Splnenie'!A131</f>
        <v>09I02-03-V03-00213</v>
      </c>
      <c r="B130" s="12">
        <f>'[1]KT - Splnenie'!B131</f>
        <v>45153</v>
      </c>
      <c r="C130" s="12">
        <f>'[1]KT - Splnenie'!C131</f>
        <v>45623</v>
      </c>
      <c r="D130" s="13" t="str">
        <f>VLOOKUP(A130,[1]Zoznam!$C$3:$V$1831,6,0)</f>
        <v>Consenz s. r. o.</v>
      </c>
      <c r="E130" s="13" t="str">
        <f>VLOOKUP(A130,[1]Zoznam!$C$3:$V$1831,12,0)</f>
        <v>Lichardova 34, 01001 Žilina</v>
      </c>
      <c r="F130" s="11">
        <f>VLOOKUP(A130,[1]Zoznam!$C$3:$V$1831,13,0)</f>
        <v>53495527</v>
      </c>
      <c r="G130" s="14">
        <f>VLOOKUP(A130,[1]Zoznam!$C$3:$V$1831,20,0)</f>
        <v>15000</v>
      </c>
    </row>
    <row r="131" spans="1:7" ht="41.1" customHeight="1" x14ac:dyDescent="0.25">
      <c r="A131" s="11" t="str">
        <f>'[1]KT - Splnenie'!A132</f>
        <v>09I02-03-V03-00214</v>
      </c>
      <c r="B131" s="12">
        <f>'[1]KT - Splnenie'!B132</f>
        <v>45153</v>
      </c>
      <c r="C131" s="12">
        <f>'[1]KT - Splnenie'!C132</f>
        <v>45623</v>
      </c>
      <c r="D131" s="13" t="str">
        <f>VLOOKUP(A131,[1]Zoznam!$C$3:$V$1831,6,0)</f>
        <v>SCOUT paramotors s.r.o.</v>
      </c>
      <c r="E131" s="13" t="str">
        <f>VLOOKUP(A131,[1]Zoznam!$C$3:$V$1831,12,0)</f>
        <v>Hadovská cesta 870, 94501 Komárno</v>
      </c>
      <c r="F131" s="11" t="str">
        <f>VLOOKUP(A131,[1]Zoznam!$C$3:$V$1831,13,0)</f>
        <v>35860235</v>
      </c>
      <c r="G131" s="14">
        <f>VLOOKUP(A131,[1]Zoznam!$C$3:$V$1831,20,0)</f>
        <v>14450</v>
      </c>
    </row>
    <row r="132" spans="1:7" ht="41.1" customHeight="1" x14ac:dyDescent="0.25">
      <c r="A132" s="11" t="str">
        <f>'[1]KT - Splnenie'!A133</f>
        <v>09I02-03-V03-00215</v>
      </c>
      <c r="B132" s="12">
        <f>'[1]KT - Splnenie'!B133</f>
        <v>45153</v>
      </c>
      <c r="C132" s="12">
        <f>'[1]KT - Splnenie'!C133</f>
        <v>45623</v>
      </c>
      <c r="D132" s="13" t="str">
        <f>VLOOKUP(A132,[1]Zoznam!$C$3:$V$1831,6,0)</f>
        <v>DOF, spol. s r.o.</v>
      </c>
      <c r="E132" s="13" t="str">
        <f>VLOOKUP(A132,[1]Zoznam!$C$3:$V$1831,12,0)</f>
        <v>Divina 83, 01331 Divina</v>
      </c>
      <c r="F132" s="11">
        <f>VLOOKUP(A132,[1]Zoznam!$C$3:$V$1831,13,0)</f>
        <v>47712988</v>
      </c>
      <c r="G132" s="14">
        <f>VLOOKUP(A132,[1]Zoznam!$C$3:$V$1831,20,0)</f>
        <v>15000</v>
      </c>
    </row>
    <row r="133" spans="1:7" ht="41.1" customHeight="1" x14ac:dyDescent="0.25">
      <c r="A133" s="11" t="str">
        <f>'[1]KT - Splnenie'!A134</f>
        <v>09I02-03-V03-00216</v>
      </c>
      <c r="B133" s="12">
        <f>'[1]KT - Splnenie'!B134</f>
        <v>45153</v>
      </c>
      <c r="C133" s="12">
        <f>'[1]KT - Splnenie'!C134</f>
        <v>45623</v>
      </c>
      <c r="D133" s="13" t="str">
        <f>VLOOKUP(A133,[1]Zoznam!$C$3:$V$1831,6,0)</f>
        <v>do-domu.sk, s.r.o.</v>
      </c>
      <c r="E133" s="13" t="str">
        <f>VLOOKUP(A133,[1]Zoznam!$C$3:$V$1831,12,0)</f>
        <v>Limbová 3054/2, 01007 Žilina</v>
      </c>
      <c r="F133" s="11">
        <f>VLOOKUP(A133,[1]Zoznam!$C$3:$V$1831,13,0)</f>
        <v>46075712</v>
      </c>
      <c r="G133" s="14">
        <f>VLOOKUP(A133,[1]Zoznam!$C$3:$V$1831,20,0)</f>
        <v>15000</v>
      </c>
    </row>
    <row r="134" spans="1:7" ht="41.1" customHeight="1" x14ac:dyDescent="0.25">
      <c r="A134" s="11" t="str">
        <f>'[1]KT - Splnenie'!A135</f>
        <v>09I02-03-V03-00217</v>
      </c>
      <c r="B134" s="12">
        <f>'[1]KT - Splnenie'!B135</f>
        <v>45153</v>
      </c>
      <c r="C134" s="12">
        <f>'[1]KT - Splnenie'!C135</f>
        <v>45623</v>
      </c>
      <c r="D134" s="13" t="str">
        <f>VLOOKUP(A134,[1]Zoznam!$C$3:$V$1831,6,0)</f>
        <v>Ing. Petr Štěpánek</v>
      </c>
      <c r="E134" s="13" t="str">
        <f>VLOOKUP(A134,[1]Zoznam!$C$3:$V$1831,12,0)</f>
        <v>Trieda Hradca Králové 5315/34, 97404 Banská Bystrica</v>
      </c>
      <c r="F134" s="11">
        <f>VLOOKUP(A134,[1]Zoznam!$C$3:$V$1831,13,0)</f>
        <v>51756030</v>
      </c>
      <c r="G134" s="14">
        <f>VLOOKUP(A134,[1]Zoznam!$C$3:$V$1831,20,0)</f>
        <v>15000</v>
      </c>
    </row>
    <row r="135" spans="1:7" ht="41.1" customHeight="1" x14ac:dyDescent="0.25">
      <c r="A135" s="11" t="str">
        <f>'[1]KT - Splnenie'!A138</f>
        <v>09I02-03-V03-00220</v>
      </c>
      <c r="B135" s="12">
        <f>'[1]KT - Splnenie'!B138</f>
        <v>45153</v>
      </c>
      <c r="C135" s="12">
        <f>'[1]KT - Splnenie'!C138</f>
        <v>45630</v>
      </c>
      <c r="D135" s="13" t="str">
        <f>VLOOKUP(A135,[1]Zoznam!$C$3:$V$1831,6,0)</f>
        <v>NITROS, s.r.o.</v>
      </c>
      <c r="E135" s="13" t="str">
        <f>VLOOKUP(A135,[1]Zoznam!$C$3:$V$1831,12,0)</f>
        <v>Novozámocká 114/212, 94905 Nitra</v>
      </c>
      <c r="F135" s="11" t="str">
        <f>VLOOKUP(A135,[1]Zoznam!$C$3:$V$1831,13,0)</f>
        <v>47379146</v>
      </c>
      <c r="G135" s="14">
        <f>VLOOKUP(A135,[1]Zoznam!$C$3:$V$1831,20,0)</f>
        <v>14960</v>
      </c>
    </row>
    <row r="136" spans="1:7" ht="41.1" customHeight="1" x14ac:dyDescent="0.25">
      <c r="A136" s="11" t="str">
        <f>'[1]KT - Splnenie'!A140</f>
        <v>09I02-03-V03-00224</v>
      </c>
      <c r="B136" s="12">
        <f>'[1]KT - Splnenie'!B140</f>
        <v>45153</v>
      </c>
      <c r="C136" s="12">
        <f>'[1]KT - Splnenie'!C140</f>
        <v>45630</v>
      </c>
      <c r="D136" s="13" t="str">
        <f>VLOOKUP(A136,[1]Zoznam!$C$3:$V$1831,6,0)</f>
        <v>ProjektPro s.r.o.</v>
      </c>
      <c r="E136" s="13" t="str">
        <f>VLOOKUP(A136,[1]Zoznam!$C$3:$V$1831,12,0)</f>
        <v>gen.Viesta 1102/3, 05001 Revúca</v>
      </c>
      <c r="F136" s="11" t="str">
        <f>VLOOKUP(A136,[1]Zoznam!$C$3:$V$1831,13,0)</f>
        <v>50946153</v>
      </c>
      <c r="G136" s="14">
        <f>VLOOKUP(A136,[1]Zoznam!$C$3:$V$1831,20,0)</f>
        <v>14450</v>
      </c>
    </row>
    <row r="137" spans="1:7" ht="41.1" customHeight="1" x14ac:dyDescent="0.25">
      <c r="A137" s="11" t="str">
        <f>'[1]KT - Splnenie'!A141</f>
        <v>09I02-03-V03-00228</v>
      </c>
      <c r="B137" s="12">
        <f>'[1]KT - Splnenie'!B141</f>
        <v>45154</v>
      </c>
      <c r="C137" s="12">
        <f>'[1]KT - Splnenie'!C141</f>
        <v>45630</v>
      </c>
      <c r="D137" s="13" t="str">
        <f>VLOOKUP(A137,[1]Zoznam!$C$3:$V$1831,6,0)</f>
        <v>AXIO s. r. o.</v>
      </c>
      <c r="E137" s="13" t="str">
        <f>VLOOKUP(A137,[1]Zoznam!$C$3:$V$1831,12,0)</f>
        <v>Na Hradisko 280/35, 01004 Hôrky</v>
      </c>
      <c r="F137" s="11">
        <f>VLOOKUP(A137,[1]Zoznam!$C$3:$V$1831,13,0)</f>
        <v>54832454</v>
      </c>
      <c r="G137" s="14">
        <f>VLOOKUP(A137,[1]Zoznam!$C$3:$V$1831,20,0)</f>
        <v>14700</v>
      </c>
    </row>
    <row r="138" spans="1:7" ht="41.1" customHeight="1" x14ac:dyDescent="0.25">
      <c r="A138" s="11" t="str">
        <f>'[1]KT - Splnenie'!A142</f>
        <v>09I02-03-V03-00229</v>
      </c>
      <c r="B138" s="12">
        <f>'[1]KT - Splnenie'!B142</f>
        <v>45154</v>
      </c>
      <c r="C138" s="12">
        <f>'[1]KT - Splnenie'!C142</f>
        <v>45630</v>
      </c>
      <c r="D138" s="13" t="str">
        <f>VLOOKUP(A138,[1]Zoznam!$C$3:$V$1831,6,0)</f>
        <v>SKY IT, s. r. o.</v>
      </c>
      <c r="E138" s="13" t="str">
        <f>VLOOKUP(A138,[1]Zoznam!$C$3:$V$1831,12,0)</f>
        <v>Paulínyho 166/1B, 81102 Bratislava - mestská časť Staré Mesto</v>
      </c>
      <c r="F138" s="11">
        <f>VLOOKUP(A138,[1]Zoznam!$C$3:$V$1831,13,0)</f>
        <v>46756612</v>
      </c>
      <c r="G138" s="14">
        <f>VLOOKUP(A138,[1]Zoznam!$C$3:$V$1831,20,0)</f>
        <v>12733</v>
      </c>
    </row>
    <row r="139" spans="1:7" ht="41.1" customHeight="1" x14ac:dyDescent="0.25">
      <c r="A139" s="11" t="str">
        <f>'[1]KT - Splnenie'!A144</f>
        <v>09I02-03-V03-00231</v>
      </c>
      <c r="B139" s="12">
        <f>'[1]KT - Splnenie'!B144</f>
        <v>45154</v>
      </c>
      <c r="C139" s="12">
        <f>'[1]KT - Splnenie'!C144</f>
        <v>45630</v>
      </c>
      <c r="D139" s="13" t="str">
        <f>VLOOKUP(A139,[1]Zoznam!$C$3:$V$1831,6,0)</f>
        <v>t-mech IT Services s.r.o.</v>
      </c>
      <c r="E139" s="13" t="str">
        <f>VLOOKUP(A139,[1]Zoznam!$C$3:$V$1831,12,0)</f>
        <v>Rudnianska 307/6, 01864 Košeca</v>
      </c>
      <c r="F139" s="11" t="str">
        <f>VLOOKUP(A139,[1]Zoznam!$C$3:$V$1831,13,0)</f>
        <v>48115916</v>
      </c>
      <c r="G139" s="14">
        <f>VLOOKUP(A139,[1]Zoznam!$C$3:$V$1831,20,0)</f>
        <v>13940</v>
      </c>
    </row>
    <row r="140" spans="1:7" ht="41.1" customHeight="1" x14ac:dyDescent="0.25">
      <c r="A140" s="11" t="str">
        <f>'[1]KT - Splnenie'!A129</f>
        <v>09I02-03-V03-00211</v>
      </c>
      <c r="B140" s="12">
        <f>'[1]KT - Splnenie'!B129</f>
        <v>45153</v>
      </c>
      <c r="C140" s="12">
        <f>'[1]KT - Splnenie'!C129</f>
        <v>45631</v>
      </c>
      <c r="D140" s="13" t="str">
        <f>VLOOKUP(A140,[1]Zoznam!$C$3:$V$1831,6,0)</f>
        <v>t-mech Group s.r.o.</v>
      </c>
      <c r="E140" s="13" t="str">
        <f>VLOOKUP(A140,[1]Zoznam!$C$3:$V$1831,12,0)</f>
        <v>Legionárska 7158/5, 91101 Trenčín</v>
      </c>
      <c r="F140" s="11">
        <f>VLOOKUP(A140,[1]Zoznam!$C$3:$V$1831,13,0)</f>
        <v>36313092</v>
      </c>
      <c r="G140" s="14">
        <f>VLOOKUP(A140,[1]Zoznam!$C$3:$V$1831,20,0)</f>
        <v>12920</v>
      </c>
    </row>
    <row r="141" spans="1:7" ht="41.1" customHeight="1" x14ac:dyDescent="0.25">
      <c r="A141" s="11" t="str">
        <f>'[1]KT - Splnenie'!A137</f>
        <v>09I02-03-V03-00219</v>
      </c>
      <c r="B141" s="12">
        <f>'[1]KT - Splnenie'!B137</f>
        <v>45153</v>
      </c>
      <c r="C141" s="12">
        <f>'[1]KT - Splnenie'!C137</f>
        <v>45631</v>
      </c>
      <c r="D141" s="13" t="str">
        <f>VLOOKUP(A141,[1]Zoznam!$C$3:$V$1831,6,0)</f>
        <v>JMTM, s.r.o.</v>
      </c>
      <c r="E141" s="13" t="str">
        <f>VLOOKUP(A141,[1]Zoznam!$C$3:$V$1831,12,0)</f>
        <v>Sad SNP 8, 01001 Žilina</v>
      </c>
      <c r="F141" s="11">
        <f>VLOOKUP(A141,[1]Zoznam!$C$3:$V$1831,13,0)</f>
        <v>47541521</v>
      </c>
      <c r="G141" s="14">
        <f>VLOOKUP(A141,[1]Zoznam!$C$3:$V$1831,20,0)</f>
        <v>15000</v>
      </c>
    </row>
    <row r="142" spans="1:7" ht="41.1" customHeight="1" x14ac:dyDescent="0.25">
      <c r="A142" s="11" t="str">
        <f>'[1]KT - Splnenie'!A146</f>
        <v>09I02-03-V03-00236</v>
      </c>
      <c r="B142" s="12">
        <f>'[1]KT - Splnenie'!B146</f>
        <v>45154</v>
      </c>
      <c r="C142" s="12">
        <f>'[1]KT - Splnenie'!C146</f>
        <v>45631</v>
      </c>
      <c r="D142" s="13" t="str">
        <f>VLOOKUP(A142,[1]Zoznam!$C$3:$V$1831,6,0)</f>
        <v>MIRUMACO, s.r.o.</v>
      </c>
      <c r="E142" s="13" t="str">
        <f>VLOOKUP(A142,[1]Zoznam!$C$3:$V$1831,12,0)</f>
        <v>L. Novomeského 1153/5, 97251 Handlová</v>
      </c>
      <c r="F142" s="11">
        <f>VLOOKUP(A142,[1]Zoznam!$C$3:$V$1831,13,0)</f>
        <v>52710769</v>
      </c>
      <c r="G142" s="14">
        <f>VLOOKUP(A142,[1]Zoznam!$C$3:$V$1831,20,0)</f>
        <v>12750</v>
      </c>
    </row>
    <row r="143" spans="1:7" ht="41.1" customHeight="1" x14ac:dyDescent="0.25">
      <c r="A143" s="11" t="str">
        <f>'[1]KT - Splnenie'!A151</f>
        <v>09I02-03-V03-00242</v>
      </c>
      <c r="B143" s="12">
        <f>'[1]KT - Splnenie'!B151</f>
        <v>45154</v>
      </c>
      <c r="C143" s="12">
        <f>'[1]KT - Splnenie'!C151</f>
        <v>45631</v>
      </c>
      <c r="D143" s="13" t="str">
        <f>VLOOKUP(A143,[1]Zoznam!$C$3:$V$1831,6,0)</f>
        <v>stomaterial s.r.o.</v>
      </c>
      <c r="E143" s="13" t="str">
        <f>VLOOKUP(A143,[1]Zoznam!$C$3:$V$1831,12,0)</f>
        <v>S. H. Vajanského 2360/53, 07101 Michalovce</v>
      </c>
      <c r="F143" s="11" t="str">
        <f>VLOOKUP(A143,[1]Zoznam!$C$3:$V$1831,13,0)</f>
        <v>53964195</v>
      </c>
      <c r="G143" s="14">
        <f>VLOOKUP(A143,[1]Zoznam!$C$3:$V$1831,20,0)</f>
        <v>15000</v>
      </c>
    </row>
    <row r="144" spans="1:7" ht="41.1" customHeight="1" x14ac:dyDescent="0.25">
      <c r="A144" s="11" t="str">
        <f>'[1]KT - Splnenie'!A152</f>
        <v>09I02-03-V03-00243</v>
      </c>
      <c r="B144" s="12">
        <f>'[1]KT - Splnenie'!B152</f>
        <v>45154</v>
      </c>
      <c r="C144" s="12">
        <f>'[1]KT - Splnenie'!C152</f>
        <v>45631</v>
      </c>
      <c r="D144" s="13" t="str">
        <f>VLOOKUP(A144,[1]Zoznam!$C$3:$V$1831,6,0)</f>
        <v>ENERGE s.r.o.</v>
      </c>
      <c r="E144" s="13" t="str">
        <f>VLOOKUP(A144,[1]Zoznam!$C$3:$V$1831,12,0)</f>
        <v>Betliarska 22, 85107 Bratislava - mestská časť Petržalka</v>
      </c>
      <c r="F144" s="11">
        <f>VLOOKUP(A144,[1]Zoznam!$C$3:$V$1831,13,0)</f>
        <v>52187926</v>
      </c>
      <c r="G144" s="14">
        <f>VLOOKUP(A144,[1]Zoznam!$C$3:$V$1831,20,0)</f>
        <v>14960</v>
      </c>
    </row>
    <row r="145" spans="1:7" ht="41.1" customHeight="1" x14ac:dyDescent="0.25">
      <c r="A145" s="11" t="str">
        <f>'[1]KT - Splnenie'!A153</f>
        <v>09I02-03-V03-00246</v>
      </c>
      <c r="B145" s="12">
        <f>'[1]KT - Splnenie'!B153</f>
        <v>45154</v>
      </c>
      <c r="C145" s="12">
        <f>'[1]KT - Splnenie'!C153</f>
        <v>45631</v>
      </c>
      <c r="D145" s="13" t="str">
        <f>VLOOKUP(A145,[1]Zoznam!$C$3:$V$1831,6,0)</f>
        <v>JTM Servis, s.r.o.</v>
      </c>
      <c r="E145" s="13" t="str">
        <f>VLOOKUP(A145,[1]Zoznam!$C$3:$V$1831,12,0)</f>
        <v>Riečna 822/10, 01004 Žilina</v>
      </c>
      <c r="F145" s="11">
        <f>VLOOKUP(A145,[1]Zoznam!$C$3:$V$1831,13,0)</f>
        <v>44816880</v>
      </c>
      <c r="G145" s="14">
        <f>VLOOKUP(A145,[1]Zoznam!$C$3:$V$1831,20,0)</f>
        <v>15000</v>
      </c>
    </row>
    <row r="146" spans="1:7" ht="41.1" customHeight="1" x14ac:dyDescent="0.25">
      <c r="A146" s="11" t="str">
        <f>'[1]KT - Splnenie'!A154</f>
        <v>09I02-03-V03-00249</v>
      </c>
      <c r="B146" s="12">
        <f>'[1]KT - Splnenie'!B154</f>
        <v>45154</v>
      </c>
      <c r="C146" s="12">
        <f>'[1]KT - Splnenie'!C154</f>
        <v>45631</v>
      </c>
      <c r="D146" s="13" t="str">
        <f>VLOOKUP(A146,[1]Zoznam!$C$3:$V$1831,6,0)</f>
        <v>NeonHeads Slovakia, s.r.o.</v>
      </c>
      <c r="E146" s="13" t="str">
        <f>VLOOKUP(A146,[1]Zoznam!$C$3:$V$1831,12,0)</f>
        <v>Študentská 2122/24, 96001 Zvolen</v>
      </c>
      <c r="F146" s="11" t="str">
        <f>VLOOKUP(A146,[1]Zoznam!$C$3:$V$1831,13,0)</f>
        <v>50090232</v>
      </c>
      <c r="G146" s="14">
        <f>VLOOKUP(A146,[1]Zoznam!$C$3:$V$1831,20,0)</f>
        <v>15000</v>
      </c>
    </row>
    <row r="147" spans="1:7" ht="41.1" customHeight="1" x14ac:dyDescent="0.25">
      <c r="A147" s="11" t="str">
        <f>'[1]KT - Splnenie'!A155</f>
        <v>09I02-03-V03-00250</v>
      </c>
      <c r="B147" s="12">
        <f>'[1]KT - Splnenie'!B155</f>
        <v>45154</v>
      </c>
      <c r="C147" s="12">
        <f>'[1]KT - Splnenie'!C155</f>
        <v>45631</v>
      </c>
      <c r="D147" s="13" t="str">
        <f>VLOOKUP(A147,[1]Zoznam!$C$3:$V$1831,6,0)</f>
        <v>TRISPO, s. r. o.</v>
      </c>
      <c r="E147" s="13" t="str">
        <f>VLOOKUP(A147,[1]Zoznam!$C$3:$V$1831,12,0)</f>
        <v>Podjavorinskej 770/4, 81103 Bratislava - mestská časť Staré Mesto</v>
      </c>
      <c r="F147" s="11">
        <f>VLOOKUP(A147,[1]Zoznam!$C$3:$V$1831,13,0)</f>
        <v>54329931</v>
      </c>
      <c r="G147" s="14">
        <f>VLOOKUP(A147,[1]Zoznam!$C$3:$V$1831,20,0)</f>
        <v>14178</v>
      </c>
    </row>
    <row r="148" spans="1:7" ht="41.1" customHeight="1" x14ac:dyDescent="0.25">
      <c r="A148" s="11" t="str">
        <f>'[1]KT - Splnenie'!A163</f>
        <v>09I02-03-V03-00262</v>
      </c>
      <c r="B148" s="12">
        <f>'[1]KT - Splnenie'!B163</f>
        <v>45154</v>
      </c>
      <c r="C148" s="12">
        <f>'[1]KT - Splnenie'!C163</f>
        <v>45631</v>
      </c>
      <c r="D148" s="13" t="str">
        <f>VLOOKUP(A148,[1]Zoznam!$C$3:$V$1831,6,0)</f>
        <v>MECHANICAL DESIGN SR, s.r.o.</v>
      </c>
      <c r="E148" s="13" t="str">
        <f>VLOOKUP(A148,[1]Zoznam!$C$3:$V$1831,12,0)</f>
        <v>Na Šefranici 1, 01001 Žilina</v>
      </c>
      <c r="F148" s="11">
        <f>VLOOKUP(A148,[1]Zoznam!$C$3:$V$1831,13,0)</f>
        <v>36034584</v>
      </c>
      <c r="G148" s="14">
        <f>VLOOKUP(A148,[1]Zoznam!$C$3:$V$1831,20,0)</f>
        <v>14450</v>
      </c>
    </row>
    <row r="149" spans="1:7" ht="41.1" customHeight="1" x14ac:dyDescent="0.25">
      <c r="A149" s="11" t="str">
        <f>'[1]KT - Splnenie'!A164</f>
        <v>09I02-03-V03-00264</v>
      </c>
      <c r="B149" s="12">
        <f>'[1]KT - Splnenie'!B164</f>
        <v>45155</v>
      </c>
      <c r="C149" s="12">
        <f>'[1]KT - Splnenie'!C164</f>
        <v>45631</v>
      </c>
      <c r="D149" s="13" t="str">
        <f>VLOOKUP(A149,[1]Zoznam!$C$3:$V$1831,6,0)</f>
        <v>Nemesys, s.r.o.</v>
      </c>
      <c r="E149" s="13" t="str">
        <f>VLOOKUP(A149,[1]Zoznam!$C$3:$V$1831,12,0)</f>
        <v>Pod lipami  2561/6, 94201 Šurany</v>
      </c>
      <c r="F149" s="11">
        <f>VLOOKUP(A149,[1]Zoznam!$C$3:$V$1831,13,0)</f>
        <v>55392474</v>
      </c>
      <c r="G149" s="14">
        <f>VLOOKUP(A149,[1]Zoznam!$C$3:$V$1831,20,0)</f>
        <v>14943</v>
      </c>
    </row>
    <row r="150" spans="1:7" ht="41.1" customHeight="1" x14ac:dyDescent="0.25">
      <c r="A150" s="11" t="str">
        <f>'[1]KT - Splnenie'!A167</f>
        <v>09I02-03-V03-00269</v>
      </c>
      <c r="B150" s="12">
        <f>'[1]KT - Splnenie'!B167</f>
        <v>45155</v>
      </c>
      <c r="C150" s="12">
        <f>'[1]KT - Splnenie'!C167</f>
        <v>45631</v>
      </c>
      <c r="D150" s="13" t="str">
        <f>VLOOKUP(A150,[1]Zoznam!$C$3:$V$1831,6,0)</f>
        <v>Bio-Centrum, s.r.o.</v>
      </c>
      <c r="E150" s="13" t="str">
        <f>VLOOKUP(A150,[1]Zoznam!$C$3:$V$1831,12,0)</f>
        <v>Kostolná 5, 90001 Modra</v>
      </c>
      <c r="F150" s="11">
        <f>VLOOKUP(A150,[1]Zoznam!$C$3:$V$1831,13,0)</f>
        <v>55588123</v>
      </c>
      <c r="G150" s="14">
        <f>VLOOKUP(A150,[1]Zoznam!$C$3:$V$1831,20,0)</f>
        <v>11900</v>
      </c>
    </row>
    <row r="151" spans="1:7" ht="41.1" customHeight="1" x14ac:dyDescent="0.25">
      <c r="A151" s="11" t="str">
        <f>'[1]KT - Splnenie'!A147</f>
        <v>09I02-03-V03-00237</v>
      </c>
      <c r="B151" s="12">
        <f>'[1]KT - Splnenie'!B147</f>
        <v>45154</v>
      </c>
      <c r="C151" s="12">
        <f>'[1]KT - Splnenie'!C147</f>
        <v>45632</v>
      </c>
      <c r="D151" s="13" t="str">
        <f>VLOOKUP(A151,[1]Zoznam!$C$3:$V$1831,6,0)</f>
        <v>PHARMACOPOLA s.r.o.</v>
      </c>
      <c r="E151" s="13" t="str">
        <f>VLOOKUP(A151,[1]Zoznam!$C$3:$V$1831,12,0)</f>
        <v>Svätokrížske námestie 253/11, 96501 Žiar nad Hronom</v>
      </c>
      <c r="F151" s="11">
        <f>VLOOKUP(A151,[1]Zoznam!$C$3:$V$1831,13,0)</f>
        <v>31570895</v>
      </c>
      <c r="G151" s="14">
        <f>VLOOKUP(A151,[1]Zoznam!$C$3:$V$1831,20,0)</f>
        <v>15000</v>
      </c>
    </row>
    <row r="152" spans="1:7" ht="41.1" customHeight="1" x14ac:dyDescent="0.25">
      <c r="A152" s="11" t="str">
        <f>'[1]KT - Splnenie'!A149</f>
        <v>09I02-03-V03-00239</v>
      </c>
      <c r="B152" s="12">
        <f>'[1]KT - Splnenie'!B149</f>
        <v>45154</v>
      </c>
      <c r="C152" s="12">
        <f>'[1]KT - Splnenie'!C149</f>
        <v>45632</v>
      </c>
      <c r="D152" s="13" t="str">
        <f>VLOOKUP(A152,[1]Zoznam!$C$3:$V$1831,6,0)</f>
        <v>Dopravný podnik mesta Považská Bystrica s. r. o.</v>
      </c>
      <c r="E152" s="13" t="str">
        <f>VLOOKUP(A152,[1]Zoznam!$C$3:$V$1831,12,0)</f>
        <v>Športovcov 340, 01701 Považská Bystrica</v>
      </c>
      <c r="F152" s="11" t="str">
        <f>VLOOKUP(A152,[1]Zoznam!$C$3:$V$1831,13,0)</f>
        <v>53153073</v>
      </c>
      <c r="G152" s="14">
        <f>VLOOKUP(A152,[1]Zoznam!$C$3:$V$1831,20,0)</f>
        <v>14995</v>
      </c>
    </row>
    <row r="153" spans="1:7" ht="41.1" customHeight="1" x14ac:dyDescent="0.25">
      <c r="A153" s="11" t="str">
        <f>'[1]KT - Splnenie'!A165</f>
        <v>09I02-03-V03-00265</v>
      </c>
      <c r="B153" s="12">
        <f>'[1]KT - Splnenie'!B165</f>
        <v>45155</v>
      </c>
      <c r="C153" s="12">
        <f>'[1]KT - Splnenie'!C165</f>
        <v>45636</v>
      </c>
      <c r="D153" s="13" t="str">
        <f>VLOOKUP(A153,[1]Zoznam!$C$3:$V$1831,6,0)</f>
        <v>FOLLOW s.r.o.</v>
      </c>
      <c r="E153" s="13" t="str">
        <f>VLOOKUP(A153,[1]Zoznam!$C$3:$V$1831,12,0)</f>
        <v>Rudohorská 33, 97411 Banská Bystrica</v>
      </c>
      <c r="F153" s="11">
        <f>VLOOKUP(A153,[1]Zoznam!$C$3:$V$1831,13,0)</f>
        <v>44634480</v>
      </c>
      <c r="G153" s="14">
        <f>VLOOKUP(A153,[1]Zoznam!$C$3:$V$1831,20,0)</f>
        <v>14747.5</v>
      </c>
    </row>
    <row r="154" spans="1:7" ht="41.1" customHeight="1" x14ac:dyDescent="0.25">
      <c r="A154" s="11" t="str">
        <f>'[1]KT - Splnenie'!A173</f>
        <v>09I02-03-V03-00282</v>
      </c>
      <c r="B154" s="12">
        <f>'[1]KT - Splnenie'!B173</f>
        <v>45155</v>
      </c>
      <c r="C154" s="12">
        <f>'[1]KT - Splnenie'!C173</f>
        <v>45636</v>
      </c>
      <c r="D154" s="13" t="str">
        <f>VLOOKUP(A154,[1]Zoznam!$C$3:$V$1831,6,0)</f>
        <v>Erik Márton s. r. o.</v>
      </c>
      <c r="E154" s="13" t="str">
        <f>VLOOKUP(A154,[1]Zoznam!$C$3:$V$1831,12,0)</f>
        <v>Lehnice 97, 930 37 Lehnice</v>
      </c>
      <c r="F154" s="11" t="str">
        <f>VLOOKUP(A154,[1]Zoznam!$C$3:$V$1831,13,0)</f>
        <v>45508950</v>
      </c>
      <c r="G154" s="14">
        <f>VLOOKUP(A154,[1]Zoznam!$C$3:$V$1831,20,0)</f>
        <v>14960</v>
      </c>
    </row>
    <row r="155" spans="1:7" ht="41.1" customHeight="1" x14ac:dyDescent="0.25">
      <c r="A155" s="11" t="str">
        <f>'[1]KT - Splnenie'!A174</f>
        <v>09I02-03-V03-00283</v>
      </c>
      <c r="B155" s="12">
        <f>'[1]KT - Splnenie'!B174</f>
        <v>45155</v>
      </c>
      <c r="C155" s="12">
        <f>'[1]KT - Splnenie'!C174</f>
        <v>45636</v>
      </c>
      <c r="D155" s="13" t="str">
        <f>VLOOKUP(A155,[1]Zoznam!$C$3:$V$1831,6,0)</f>
        <v>SKBuild s. r. o.</v>
      </c>
      <c r="E155" s="13" t="str">
        <f>VLOOKUP(A155,[1]Zoznam!$C$3:$V$1831,12,0)</f>
        <v>Biskupa Kondého 5138/30, 929 01 Dunajská Streda</v>
      </c>
      <c r="F155" s="11">
        <f>VLOOKUP(A155,[1]Zoznam!$C$3:$V$1831,13,0)</f>
        <v>53112482</v>
      </c>
      <c r="G155" s="14">
        <f>VLOOKUP(A155,[1]Zoznam!$C$3:$V$1831,20,0)</f>
        <v>14875</v>
      </c>
    </row>
    <row r="156" spans="1:7" ht="41.1" customHeight="1" x14ac:dyDescent="0.25">
      <c r="A156" s="11" t="str">
        <f>'[1]KT - Splnenie'!A175</f>
        <v>09I02-03-V03-00286</v>
      </c>
      <c r="B156" s="12">
        <f>'[1]KT - Splnenie'!B175</f>
        <v>45155</v>
      </c>
      <c r="C156" s="12">
        <f>'[1]KT - Splnenie'!C175</f>
        <v>45636</v>
      </c>
      <c r="D156" s="13" t="str">
        <f>VLOOKUP(A156,[1]Zoznam!$C$3:$V$1831,6,0)</f>
        <v>CASSIOPEA s.r.o.</v>
      </c>
      <c r="E156" s="13" t="str">
        <f>VLOOKUP(A156,[1]Zoznam!$C$3:$V$1831,12,0)</f>
        <v>P. Z. Vrbického 1631, 05938 Štrba</v>
      </c>
      <c r="F156" s="11">
        <f>VLOOKUP(A156,[1]Zoznam!$C$3:$V$1831,13,0)</f>
        <v>50522426</v>
      </c>
      <c r="G156" s="14">
        <f>VLOOKUP(A156,[1]Zoznam!$C$3:$V$1831,20,0)</f>
        <v>12750</v>
      </c>
    </row>
    <row r="157" spans="1:7" ht="41.1" customHeight="1" x14ac:dyDescent="0.25">
      <c r="A157" s="11" t="str">
        <f>'[1]KT - Splnenie'!A176</f>
        <v>09I02-03-V03-00287</v>
      </c>
      <c r="B157" s="12">
        <f>'[1]KT - Splnenie'!B176</f>
        <v>45155</v>
      </c>
      <c r="C157" s="12">
        <f>'[1]KT - Splnenie'!C176</f>
        <v>45636</v>
      </c>
      <c r="D157" s="13" t="str">
        <f>VLOOKUP(A157,[1]Zoznam!$C$3:$V$1831,6,0)</f>
        <v>KOVOMACH s.r.o.</v>
      </c>
      <c r="E157" s="13" t="str">
        <f>VLOOKUP(A157,[1]Zoznam!$C$3:$V$1831,12,0)</f>
        <v>Mierová 206, 03803 Sklabiňa</v>
      </c>
      <c r="F157" s="11">
        <f>VLOOKUP(A157,[1]Zoznam!$C$3:$V$1831,13,0)</f>
        <v>47866594</v>
      </c>
      <c r="G157" s="14">
        <f>VLOOKUP(A157,[1]Zoznam!$C$3:$V$1831,20,0)</f>
        <v>14994</v>
      </c>
    </row>
    <row r="158" spans="1:7" ht="41.1" customHeight="1" x14ac:dyDescent="0.25">
      <c r="A158" s="11" t="str">
        <f>'[1]KT - Splnenie'!A177</f>
        <v>09I02-03-V03-00289</v>
      </c>
      <c r="B158" s="12">
        <f>'[1]KT - Splnenie'!B177</f>
        <v>45156</v>
      </c>
      <c r="C158" s="12">
        <f>'[1]KT - Splnenie'!C177</f>
        <v>45636</v>
      </c>
      <c r="D158" s="13" t="str">
        <f>VLOOKUP(A158,[1]Zoznam!$C$3:$V$1831,6,0)</f>
        <v>A2COM Slovakia, s.r.o.</v>
      </c>
      <c r="E158" s="13" t="str">
        <f>VLOOKUP(A158,[1]Zoznam!$C$3:$V$1831,12,0)</f>
        <v>Pekná cesta 11, 83152 Bratislava - mestská časť Rača</v>
      </c>
      <c r="F158" s="11">
        <f>VLOOKUP(A158,[1]Zoznam!$C$3:$V$1831,13,0)</f>
        <v>36753297</v>
      </c>
      <c r="G158" s="14">
        <f>VLOOKUP(A158,[1]Zoznam!$C$3:$V$1831,20,0)</f>
        <v>14922.6</v>
      </c>
    </row>
    <row r="159" spans="1:7" ht="41.1" customHeight="1" x14ac:dyDescent="0.25">
      <c r="A159" s="11" t="str">
        <f>'[1]KT - Splnenie'!A178</f>
        <v>09I02-03-V03-00291</v>
      </c>
      <c r="B159" s="12">
        <f>'[1]KT - Splnenie'!B178</f>
        <v>45156</v>
      </c>
      <c r="C159" s="12">
        <f>'[1]KT - Splnenie'!C178</f>
        <v>45636</v>
      </c>
      <c r="D159" s="13" t="str">
        <f>VLOOKUP(A159,[1]Zoznam!$C$3:$V$1831,6,0)</f>
        <v>C-Sunshine s.r.o.</v>
      </c>
      <c r="E159" s="13" t="str">
        <f>VLOOKUP(A159,[1]Zoznam!$C$3:$V$1831,12,0)</f>
        <v>Grösslingová 23, 81109 Bratislava - mestská časť Staré Mesto</v>
      </c>
      <c r="F159" s="11">
        <f>VLOOKUP(A159,[1]Zoznam!$C$3:$V$1831,13,0)</f>
        <v>51911051</v>
      </c>
      <c r="G159" s="14">
        <f>VLOOKUP(A159,[1]Zoznam!$C$3:$V$1831,20,0)</f>
        <v>12741.5</v>
      </c>
    </row>
    <row r="160" spans="1:7" ht="41.1" customHeight="1" x14ac:dyDescent="0.25">
      <c r="A160" s="11" t="str">
        <f>'[1]KT - Splnenie'!A143</f>
        <v>09I02-03-V03-00230</v>
      </c>
      <c r="B160" s="12">
        <f>'[1]KT - Splnenie'!B143</f>
        <v>45154</v>
      </c>
      <c r="C160" s="12">
        <f>'[1]KT - Splnenie'!C143</f>
        <v>45637</v>
      </c>
      <c r="D160" s="13" t="str">
        <f>VLOOKUP(A160,[1]Zoznam!$C$3:$V$1831,6,0)</f>
        <v>t-mech Robotics s. r. o.</v>
      </c>
      <c r="E160" s="13" t="str">
        <f>VLOOKUP(A160,[1]Zoznam!$C$3:$V$1831,12,0)</f>
        <v>Bratislavská 614, 91105 Trenčín</v>
      </c>
      <c r="F160" s="11" t="str">
        <f>VLOOKUP(A160,[1]Zoznam!$C$3:$V$1831,13,0)</f>
        <v>54905346</v>
      </c>
      <c r="G160" s="14">
        <f>VLOOKUP(A160,[1]Zoznam!$C$3:$V$1831,20,0)</f>
        <v>14280</v>
      </c>
    </row>
    <row r="161" spans="1:7" ht="41.1" customHeight="1" x14ac:dyDescent="0.25">
      <c r="A161" s="11" t="str">
        <f>'[1]KT - Splnenie'!A157</f>
        <v>09I02-03-V03-00255</v>
      </c>
      <c r="B161" s="12">
        <f>'[1]KT - Splnenie'!B157</f>
        <v>45154</v>
      </c>
      <c r="C161" s="12">
        <f>'[1]KT - Splnenie'!C157</f>
        <v>45637</v>
      </c>
      <c r="D161" s="13" t="str">
        <f>VLOOKUP(A161,[1]Zoznam!$C$3:$V$1831,6,0)</f>
        <v>Stolárstvo u Kunaja, s.r.o.</v>
      </c>
      <c r="E161" s="13" t="str">
        <f>VLOOKUP(A161,[1]Zoznam!$C$3:$V$1831,12,0)</f>
        <v>Štrba 1169, 05941 Tatranská Štrba</v>
      </c>
      <c r="F161" s="11" t="str">
        <f>VLOOKUP(A161,[1]Zoznam!$C$3:$V$1831,13,0)</f>
        <v>36478881</v>
      </c>
      <c r="G161" s="14">
        <f>VLOOKUP(A161,[1]Zoznam!$C$3:$V$1831,20,0)</f>
        <v>14875</v>
      </c>
    </row>
    <row r="162" spans="1:7" ht="41.1" customHeight="1" x14ac:dyDescent="0.25">
      <c r="A162" s="11" t="str">
        <f>'[1]KT - Splnenie'!A156</f>
        <v>09I02-03-V03-00254</v>
      </c>
      <c r="B162" s="12">
        <f>'[1]KT - Splnenie'!B156</f>
        <v>45154</v>
      </c>
      <c r="C162" s="12">
        <f>'[1]KT - Splnenie'!C156</f>
        <v>45638</v>
      </c>
      <c r="D162" s="13" t="str">
        <f>VLOOKUP(A162,[1]Zoznam!$C$3:$V$1831,6,0)</f>
        <v>Across Consulting, s. r. o.</v>
      </c>
      <c r="E162" s="13" t="str">
        <f>VLOOKUP(A162,[1]Zoznam!$C$3:$V$1831,12,0)</f>
        <v>Karpatské námestie 7770/10A, 83106 Bratislava - mestská časť Rača</v>
      </c>
      <c r="F162" s="11">
        <f>VLOOKUP(A162,[1]Zoznam!$C$3:$V$1831,13,0)</f>
        <v>53210824</v>
      </c>
      <c r="G162" s="14">
        <f>VLOOKUP(A162,[1]Zoznam!$C$3:$V$1831,20,0)</f>
        <v>15000</v>
      </c>
    </row>
    <row r="163" spans="1:7" ht="41.1" customHeight="1" x14ac:dyDescent="0.25">
      <c r="A163" s="11" t="str">
        <f>'[1]KT - Splnenie'!A158</f>
        <v>09I02-03-V03-00256</v>
      </c>
      <c r="B163" s="12">
        <f>'[1]KT - Splnenie'!B158</f>
        <v>45154</v>
      </c>
      <c r="C163" s="12">
        <f>'[1]KT - Splnenie'!C158</f>
        <v>45644</v>
      </c>
      <c r="D163" s="13" t="str">
        <f>VLOOKUP(A163,[1]Zoznam!$C$3:$V$1831,6,0)</f>
        <v>Inezis Identity Solutions, s.r.o.</v>
      </c>
      <c r="E163" s="13" t="str">
        <f>VLOOKUP(A163,[1]Zoznam!$C$3:$V$1831,12,0)</f>
        <v>Sekurisova 16, 84102 Bratislava - mestská časť Dúbravka</v>
      </c>
      <c r="F163" s="11">
        <f>VLOOKUP(A163,[1]Zoznam!$C$3:$V$1831,13,0)</f>
        <v>50951980</v>
      </c>
      <c r="G163" s="14">
        <f>VLOOKUP(A163,[1]Zoznam!$C$3:$V$1831,20,0)</f>
        <v>12622.5</v>
      </c>
    </row>
    <row r="164" spans="1:7" ht="41.1" customHeight="1" x14ac:dyDescent="0.25">
      <c r="A164" s="11" t="str">
        <f>'[1]KT - Splnenie'!A159</f>
        <v>09I02-03-V03-00257</v>
      </c>
      <c r="B164" s="12">
        <f>'[1]KT - Splnenie'!B159</f>
        <v>45154</v>
      </c>
      <c r="C164" s="12">
        <f>'[1]KT - Splnenie'!C159</f>
        <v>45644</v>
      </c>
      <c r="D164" s="13" t="str">
        <f>VLOOKUP(A164,[1]Zoznam!$C$3:$V$1831,6,0)</f>
        <v>SKAND Skalica, spol. s r.o.</v>
      </c>
      <c r="E164" s="13" t="str">
        <f>VLOOKUP(A164,[1]Zoznam!$C$3:$V$1831,12,0)</f>
        <v>Nádražná 26, 90901 Skalica</v>
      </c>
      <c r="F164" s="11">
        <f>VLOOKUP(A164,[1]Zoznam!$C$3:$V$1831,13,0)</f>
        <v>34101560</v>
      </c>
      <c r="G164" s="14">
        <f>VLOOKUP(A164,[1]Zoznam!$C$3:$V$1831,20,0)</f>
        <v>14999.95</v>
      </c>
    </row>
    <row r="165" spans="1:7" ht="41.1" customHeight="1" x14ac:dyDescent="0.25">
      <c r="A165" s="11" t="str">
        <f>'[1]KT - Splnenie'!A160</f>
        <v>09I02-03-V03-00258</v>
      </c>
      <c r="B165" s="12">
        <f>'[1]KT - Splnenie'!B160</f>
        <v>45154</v>
      </c>
      <c r="C165" s="12">
        <f>'[1]KT - Splnenie'!C160</f>
        <v>45644</v>
      </c>
      <c r="D165" s="13" t="str">
        <f>VLOOKUP(A165,[1]Zoznam!$C$3:$V$1831,6,0)</f>
        <v>Dadaj garden, s.r.o.</v>
      </c>
      <c r="E165" s="13" t="str">
        <f>VLOOKUP(A165,[1]Zoznam!$C$3:$V$1831,12,0)</f>
        <v>Rosinská cesta 8, 1008 Žilina</v>
      </c>
      <c r="F165" s="11">
        <f>VLOOKUP(A165,[1]Zoznam!$C$3:$V$1831,13,0)</f>
        <v>47453818</v>
      </c>
      <c r="G165" s="14">
        <f>VLOOKUP(A165,[1]Zoznam!$C$3:$V$1831,20,0)</f>
        <v>15000</v>
      </c>
    </row>
    <row r="166" spans="1:7" ht="41.1" customHeight="1" x14ac:dyDescent="0.25">
      <c r="A166" s="11" t="str">
        <f>'[1]KT - Splnenie'!A161</f>
        <v>09I02-03-V03-00260</v>
      </c>
      <c r="B166" s="12">
        <f>'[1]KT - Splnenie'!B161</f>
        <v>45154</v>
      </c>
      <c r="C166" s="12">
        <f>'[1]KT - Splnenie'!C161</f>
        <v>45644</v>
      </c>
      <c r="D166" s="13" t="str">
        <f>VLOOKUP(A166,[1]Zoznam!$C$3:$V$1831,6,0)</f>
        <v>Estetix, s.r.o.</v>
      </c>
      <c r="E166" s="13" t="str">
        <f>VLOOKUP(A166,[1]Zoznam!$C$3:$V$1831,12,0)</f>
        <v>Pod Juhom 7666/1, 91101 Trenčín</v>
      </c>
      <c r="F166" s="11" t="str">
        <f>VLOOKUP(A166,[1]Zoznam!$C$3:$V$1831,13,0)</f>
        <v>51644061</v>
      </c>
      <c r="G166" s="14">
        <f>VLOOKUP(A166,[1]Zoznam!$C$3:$V$1831,20,0)</f>
        <v>14441.5</v>
      </c>
    </row>
    <row r="167" spans="1:7" ht="41.1" customHeight="1" x14ac:dyDescent="0.25">
      <c r="A167" s="11" t="str">
        <f>'[1]KT - Splnenie'!A162</f>
        <v>09I02-03-V03-00261</v>
      </c>
      <c r="B167" s="12">
        <f>'[1]KT - Splnenie'!B162</f>
        <v>45154</v>
      </c>
      <c r="C167" s="12">
        <f>'[1]KT - Splnenie'!C162</f>
        <v>45644</v>
      </c>
      <c r="D167" s="13" t="str">
        <f>VLOOKUP(A167,[1]Zoznam!$C$3:$V$1831,6,0)</f>
        <v>SCANSTUDIO s. r. o.</v>
      </c>
      <c r="E167" s="13" t="str">
        <f>VLOOKUP(A167,[1]Zoznam!$C$3:$V$1831,12,0)</f>
        <v>Šancová 7961/11B, 81105 Bratislava - mestská časť Staré Mesto</v>
      </c>
      <c r="F167" s="11">
        <f>VLOOKUP(A167,[1]Zoznam!$C$3:$V$1831,13,0)</f>
        <v>51107414</v>
      </c>
      <c r="G167" s="14">
        <f>VLOOKUP(A167,[1]Zoznam!$C$3:$V$1831,20,0)</f>
        <v>14110</v>
      </c>
    </row>
    <row r="168" spans="1:7" ht="41.1" customHeight="1" x14ac:dyDescent="0.25">
      <c r="A168" s="11" t="str">
        <f>'[1]KT - Splnenie'!A136</f>
        <v>09I02-03-V03-00218</v>
      </c>
      <c r="B168" s="12">
        <f>'[1]KT - Splnenie'!B136</f>
        <v>45153</v>
      </c>
      <c r="C168" s="12">
        <f>'[1]KT - Splnenie'!C136</f>
        <v>45645</v>
      </c>
      <c r="D168" s="13" t="str">
        <f>VLOOKUP(A168,[1]Zoznam!$C$3:$V$1831,6,0)</f>
        <v>PASTORKALT a.s.</v>
      </c>
      <c r="E168" s="13" t="str">
        <f>VLOOKUP(A168,[1]Zoznam!$C$3:$V$1831,12,0)</f>
        <v>Považská 26, 94002 Nové Zámky</v>
      </c>
      <c r="F168" s="11" t="str">
        <f>VLOOKUP(A168,[1]Zoznam!$C$3:$V$1831,13,0)</f>
        <v>31437389</v>
      </c>
      <c r="G168" s="14">
        <f>VLOOKUP(A168,[1]Zoznam!$C$3:$V$1831,20,0)</f>
        <v>12750</v>
      </c>
    </row>
    <row r="169" spans="1:7" ht="41.1" customHeight="1" x14ac:dyDescent="0.25">
      <c r="A169" s="11" t="str">
        <f>'[1]KT - Splnenie'!A150</f>
        <v>09I02-03-V03-00240</v>
      </c>
      <c r="B169" s="12">
        <f>'[1]KT - Splnenie'!B150</f>
        <v>45154</v>
      </c>
      <c r="C169" s="12">
        <f>'[1]KT - Splnenie'!C150</f>
        <v>45645</v>
      </c>
      <c r="D169" s="13" t="str">
        <f>VLOOKUP(A169,[1]Zoznam!$C$3:$V$1831,6,0)</f>
        <v>NITRABUILDING, s.r.o.</v>
      </c>
      <c r="E169" s="13" t="str">
        <f>VLOOKUP(A169,[1]Zoznam!$C$3:$V$1831,12,0)</f>
        <v>Priechodná 24, 94901 Nitra</v>
      </c>
      <c r="F169" s="11">
        <f>VLOOKUP(A169,[1]Zoznam!$C$3:$V$1831,13,0)</f>
        <v>46989366</v>
      </c>
      <c r="G169" s="14">
        <f>VLOOKUP(A169,[1]Zoznam!$C$3:$V$1831,20,0)</f>
        <v>14960</v>
      </c>
    </row>
    <row r="170" spans="1:7" ht="41.1" customHeight="1" x14ac:dyDescent="0.25">
      <c r="A170" s="11" t="str">
        <f>'[1]KT - Splnenie'!A169</f>
        <v>09I02-03-V03-00273</v>
      </c>
      <c r="B170" s="12">
        <f>'[1]KT - Splnenie'!B169</f>
        <v>45155</v>
      </c>
      <c r="C170" s="12">
        <f>'[1]KT - Splnenie'!C169</f>
        <v>45645</v>
      </c>
      <c r="D170" s="13" t="str">
        <f>VLOOKUP(A170,[1]Zoznam!$C$3:$V$1831,6,0)</f>
        <v>KONZULTANT RGB, s.r.o.</v>
      </c>
      <c r="E170" s="13" t="str">
        <f>VLOOKUP(A170,[1]Zoznam!$C$3:$V$1831,12,0)</f>
        <v>Na Šefranici 1, 01001 Žilina</v>
      </c>
      <c r="F170" s="11">
        <f>VLOOKUP(A170,[1]Zoznam!$C$3:$V$1831,13,0)</f>
        <v>36396419</v>
      </c>
      <c r="G170" s="14">
        <f>VLOOKUP(A170,[1]Zoznam!$C$3:$V$1831,20,0)</f>
        <v>14662.5</v>
      </c>
    </row>
    <row r="171" spans="1:7" ht="41.1" customHeight="1" x14ac:dyDescent="0.25">
      <c r="A171" s="11" t="str">
        <f>'[1]KT - Splnenie'!A170</f>
        <v>09I02-03-V03-00276</v>
      </c>
      <c r="B171" s="12">
        <f>'[1]KT - Splnenie'!B170</f>
        <v>45155</v>
      </c>
      <c r="C171" s="12">
        <f>'[1]KT - Splnenie'!C170</f>
        <v>45645</v>
      </c>
      <c r="D171" s="13" t="str">
        <f>VLOOKUP(A171,[1]Zoznam!$C$3:$V$1831,6,0)</f>
        <v>C-LynneArities s.r.o.</v>
      </c>
      <c r="E171" s="13" t="str">
        <f>VLOOKUP(A171,[1]Zoznam!$C$3:$V$1831,12,0)</f>
        <v>Lieskovec 13, 82106 Bratislava - mestská časť Podunajské Biskupice</v>
      </c>
      <c r="F171" s="11">
        <f>VLOOKUP(A171,[1]Zoznam!$C$3:$V$1831,13,0)</f>
        <v>47515279</v>
      </c>
      <c r="G171" s="14">
        <f>VLOOKUP(A171,[1]Zoznam!$C$3:$V$1831,20,0)</f>
        <v>12733</v>
      </c>
    </row>
    <row r="172" spans="1:7" ht="41.1" customHeight="1" x14ac:dyDescent="0.25">
      <c r="A172" s="11" t="str">
        <f>'[1]KT - Splnenie'!A171</f>
        <v>09I02-03-V03-00279</v>
      </c>
      <c r="B172" s="12">
        <f>'[1]KT - Splnenie'!B171</f>
        <v>45155</v>
      </c>
      <c r="C172" s="12">
        <f>'[1]KT - Splnenie'!C171</f>
        <v>45645</v>
      </c>
      <c r="D172" s="13" t="str">
        <f>VLOOKUP(A172,[1]Zoznam!$C$3:$V$1831,6,0)</f>
        <v>codium s. r. o.</v>
      </c>
      <c r="E172" s="13" t="str">
        <f>VLOOKUP(A172,[1]Zoznam!$C$3:$V$1831,12,0)</f>
        <v>Kálov 356, 01001 Žilina</v>
      </c>
      <c r="F172" s="11" t="str">
        <f>VLOOKUP(A172,[1]Zoznam!$C$3:$V$1831,13,0)</f>
        <v>47255757</v>
      </c>
      <c r="G172" s="14">
        <f>VLOOKUP(A172,[1]Zoznam!$C$3:$V$1831,20,0)</f>
        <v>14458.5</v>
      </c>
    </row>
    <row r="173" spans="1:7" ht="41.1" customHeight="1" x14ac:dyDescent="0.25">
      <c r="A173" s="11" t="str">
        <f>'[1]KT - Splnenie'!A172</f>
        <v>09I02-03-V03-00280</v>
      </c>
      <c r="B173" s="12">
        <f>'[1]KT - Splnenie'!B172</f>
        <v>45155</v>
      </c>
      <c r="C173" s="12">
        <f>'[1]KT - Splnenie'!C172</f>
        <v>45645</v>
      </c>
      <c r="D173" s="13" t="str">
        <f>VLOOKUP(A173,[1]Zoznam!$C$3:$V$1831,6,0)</f>
        <v>Corollab s. r. o.</v>
      </c>
      <c r="E173" s="13" t="str">
        <f>VLOOKUP(A173,[1]Zoznam!$C$3:$V$1831,12,0)</f>
        <v>Kopčianska 80, 85101 Bratislava - mestská časť Petržalka</v>
      </c>
      <c r="F173" s="11">
        <f>VLOOKUP(A173,[1]Zoznam!$C$3:$V$1831,13,0)</f>
        <v>52718662</v>
      </c>
      <c r="G173" s="14">
        <f>VLOOKUP(A173,[1]Zoznam!$C$3:$V$1831,20,0)</f>
        <v>15000</v>
      </c>
    </row>
    <row r="174" spans="1:7" ht="41.1" customHeight="1" x14ac:dyDescent="0.25">
      <c r="A174" s="11" t="str">
        <f>'[1]KT - Splnenie'!A182</f>
        <v>09I02-03-V03-00300</v>
      </c>
      <c r="B174" s="12">
        <f>'[1]KT - Splnenie'!B182</f>
        <v>45156</v>
      </c>
      <c r="C174" s="12">
        <f>'[1]KT - Splnenie'!C182</f>
        <v>45645</v>
      </c>
      <c r="D174" s="13" t="str">
        <f>VLOOKUP(A174,[1]Zoznam!$C$3:$V$1831,6,0)</f>
        <v>CSAMPAY-projekcia s. r. o.</v>
      </c>
      <c r="E174" s="13" t="str">
        <f>VLOOKUP(A174,[1]Zoznam!$C$3:$V$1831,12,0)</f>
        <v>Dopravná 18, 83106 Bratislava - mestská časť Rača</v>
      </c>
      <c r="F174" s="11">
        <f>VLOOKUP(A174,[1]Zoznam!$C$3:$V$1831,13,0)</f>
        <v>55174094</v>
      </c>
      <c r="G174" s="14">
        <f>VLOOKUP(A174,[1]Zoznam!$C$3:$V$1831,20,0)</f>
        <v>12665</v>
      </c>
    </row>
    <row r="175" spans="1:7" ht="41.1" customHeight="1" x14ac:dyDescent="0.25">
      <c r="A175" s="11" t="str">
        <f>'[1]KT - Splnenie'!A184</f>
        <v>09I02-03-V03-00303</v>
      </c>
      <c r="B175" s="12">
        <f>'[1]KT - Splnenie'!B184</f>
        <v>45156</v>
      </c>
      <c r="C175" s="12">
        <f>'[1]KT - Splnenie'!C184</f>
        <v>45645</v>
      </c>
      <c r="D175" s="13" t="str">
        <f>VLOOKUP(A175,[1]Zoznam!$C$3:$V$1831,6,0)</f>
        <v>MIRU s.r.o.</v>
      </c>
      <c r="E175" s="13" t="str">
        <f>VLOOKUP(A175,[1]Zoznam!$C$3:$V$1831,12,0)</f>
        <v>Pri hrádzi 15, 82106 Bratislava - mestská časť Podunajské Biskupice</v>
      </c>
      <c r="F175" s="11">
        <f>VLOOKUP(A175,[1]Zoznam!$C$3:$V$1831,13,0)</f>
        <v>47930691</v>
      </c>
      <c r="G175" s="14">
        <f>VLOOKUP(A175,[1]Zoznam!$C$3:$V$1831,20,0)</f>
        <v>15000</v>
      </c>
    </row>
    <row r="176" spans="1:7" ht="41.1" customHeight="1" x14ac:dyDescent="0.25">
      <c r="A176" s="11" t="str">
        <f>'[1]KT - Splnenie'!A185</f>
        <v>09I02-03-V03-00304</v>
      </c>
      <c r="B176" s="12">
        <f>'[1]KT - Splnenie'!B185</f>
        <v>45156</v>
      </c>
      <c r="C176" s="12">
        <f>'[1]KT - Splnenie'!C185</f>
        <v>45645</v>
      </c>
      <c r="D176" s="13" t="str">
        <f>VLOOKUP(A176,[1]Zoznam!$C$3:$V$1831,6,0)</f>
        <v>DOXX RESTAURANT, s. r. o.</v>
      </c>
      <c r="E176" s="13" t="str">
        <f>VLOOKUP(A176,[1]Zoznam!$C$3:$V$1831,12,0)</f>
        <v>Kálov 356, 01001 Žilina</v>
      </c>
      <c r="F176" s="11" t="str">
        <f>VLOOKUP(A176,[1]Zoznam!$C$3:$V$1831,13,0)</f>
        <v>31579060</v>
      </c>
      <c r="G176" s="14">
        <f>VLOOKUP(A176,[1]Zoznam!$C$3:$V$1831,20,0)</f>
        <v>12316</v>
      </c>
    </row>
    <row r="177" spans="1:7" ht="41.1" customHeight="1" x14ac:dyDescent="0.25">
      <c r="A177" s="11" t="str">
        <f>'[1]KT - Splnenie'!A179</f>
        <v>09I02-03-V03-00292</v>
      </c>
      <c r="B177" s="12">
        <f>'[1]KT - Splnenie'!B179</f>
        <v>45156</v>
      </c>
      <c r="C177" s="12">
        <f>'[1]KT - Splnenie'!C179</f>
        <v>45646</v>
      </c>
      <c r="D177" s="13" t="str">
        <f>VLOOKUP(A177,[1]Zoznam!$C$3:$V$1831,6,0)</f>
        <v>BIOMIN, a.s.</v>
      </c>
      <c r="E177" s="13" t="str">
        <f>VLOOKUP(A177,[1]Zoznam!$C$3:$V$1831,12,0)</f>
        <v>Potočná 1, 91943 Cífer</v>
      </c>
      <c r="F177" s="11">
        <f>VLOOKUP(A177,[1]Zoznam!$C$3:$V$1831,13,0)</f>
        <v>681725</v>
      </c>
      <c r="G177" s="14">
        <f>VLOOKUP(A177,[1]Zoznam!$C$3:$V$1831,20,0)</f>
        <v>15000</v>
      </c>
    </row>
    <row r="178" spans="1:7" ht="41.1" customHeight="1" x14ac:dyDescent="0.25">
      <c r="A178" s="11" t="str">
        <f>'[1]KT - Splnenie'!A180</f>
        <v>09I02-03-V03-00293</v>
      </c>
      <c r="B178" s="12">
        <f>'[1]KT - Splnenie'!B180</f>
        <v>45156</v>
      </c>
      <c r="C178" s="12">
        <f>'[1]KT - Splnenie'!C180</f>
        <v>45646</v>
      </c>
      <c r="D178" s="13" t="str">
        <f>VLOOKUP(A178,[1]Zoznam!$C$3:$V$1831,6,0)</f>
        <v>REMIZ s.r.o.</v>
      </c>
      <c r="E178" s="13" t="str">
        <f>VLOOKUP(A178,[1]Zoznam!$C$3:$V$1831,12,0)</f>
        <v>Kvačalova 10/1231, 01004 Žilina</v>
      </c>
      <c r="F178" s="11">
        <f>VLOOKUP(A178,[1]Zoznam!$C$3:$V$1831,13,0)</f>
        <v>46763015</v>
      </c>
      <c r="G178" s="14">
        <f>VLOOKUP(A178,[1]Zoznam!$C$3:$V$1831,20,0)</f>
        <v>14960</v>
      </c>
    </row>
    <row r="179" spans="1:7" ht="41.1" customHeight="1" x14ac:dyDescent="0.25">
      <c r="A179" s="11" t="str">
        <f>'[1]KT - Splnenie'!A47</f>
        <v>09I02-03-V03-00068</v>
      </c>
      <c r="B179" s="12">
        <f>'[1]KT - Splnenie'!B47</f>
        <v>45152</v>
      </c>
      <c r="C179" s="12">
        <f>'[1]KT - Splnenie'!C47</f>
        <v>45674</v>
      </c>
      <c r="D179" s="13" t="str">
        <f>VLOOKUP(A179,[1]Zoznam!$C$3:$V$1831,6,0)</f>
        <v>DANUBE Capital Advisors s. r. o.</v>
      </c>
      <c r="E179" s="13" t="str">
        <f>VLOOKUP(A179,[1]Zoznam!$C$3:$V$1831,12,0)</f>
        <v>Farského 1270/6, 85101 Bratislava</v>
      </c>
      <c r="F179" s="11" t="str">
        <f>VLOOKUP(A179,[1]Zoznam!$C$3:$V$1831,13,0)</f>
        <v>48279943</v>
      </c>
      <c r="G179" s="14">
        <f>VLOOKUP(A179,[1]Zoznam!$C$3:$V$1831,20,0)</f>
        <v>14450</v>
      </c>
    </row>
    <row r="180" spans="1:7" ht="41.1" customHeight="1" x14ac:dyDescent="0.25">
      <c r="A180" s="11" t="str">
        <f>'[1]KT - Splnenie'!A109</f>
        <v>09I02-03-V03-00181</v>
      </c>
      <c r="B180" s="12">
        <f>'[1]KT - Splnenie'!B109</f>
        <v>45152</v>
      </c>
      <c r="C180" s="12">
        <f>'[1]KT - Splnenie'!C109</f>
        <v>45674</v>
      </c>
      <c r="D180" s="13" t="str">
        <f>VLOOKUP(A180,[1]Zoznam!$C$3:$V$1831,6,0)</f>
        <v>DoqUA s. r. o.</v>
      </c>
      <c r="E180" s="13" t="str">
        <f>VLOOKUP(A180,[1]Zoznam!$C$3:$V$1831,12,0)</f>
        <v>Kalvária 3, 94901 Nitra</v>
      </c>
      <c r="F180" s="11">
        <f>VLOOKUP(A180,[1]Zoznam!$C$3:$V$1831,13,0)</f>
        <v>47576235</v>
      </c>
      <c r="G180" s="14">
        <f>VLOOKUP(A180,[1]Zoznam!$C$3:$V$1831,20,0)</f>
        <v>15000</v>
      </c>
    </row>
    <row r="181" spans="1:7" ht="41.1" customHeight="1" x14ac:dyDescent="0.25">
      <c r="A181" s="11" t="str">
        <f>'[1]KT - Splnenie'!A121</f>
        <v>09I02-03-V03-00202</v>
      </c>
      <c r="B181" s="12">
        <f>'[1]KT - Splnenie'!B121</f>
        <v>45153</v>
      </c>
      <c r="C181" s="12">
        <f>'[1]KT - Splnenie'!C121</f>
        <v>45674</v>
      </c>
      <c r="D181" s="13" t="str">
        <f>VLOOKUP(A181,[1]Zoznam!$C$3:$V$1831,6,0)</f>
        <v>SOVA Digital a.s.</v>
      </c>
      <c r="E181" s="13" t="str">
        <f>VLOOKUP(A181,[1]Zoznam!$C$3:$V$1831,12,0)</f>
        <v xml:space="preserve">Bojnická 3, 83104 Bratislava </v>
      </c>
      <c r="F181" s="11">
        <f>VLOOKUP(A181,[1]Zoznam!$C$3:$V$1831,13,0)</f>
        <v>35770911</v>
      </c>
      <c r="G181" s="14">
        <f>VLOOKUP(A181,[1]Zoznam!$C$3:$V$1831,20,0)</f>
        <v>14600</v>
      </c>
    </row>
    <row r="182" spans="1:7" ht="41.1" customHeight="1" x14ac:dyDescent="0.25">
      <c r="A182" s="11" t="str">
        <f>'[1]KT - Splnenie'!A123</f>
        <v>09I02-03-V03-00204</v>
      </c>
      <c r="B182" s="12">
        <f>'[1]KT - Splnenie'!B123</f>
        <v>45153</v>
      </c>
      <c r="C182" s="12">
        <f>'[1]KT - Splnenie'!C123</f>
        <v>45674</v>
      </c>
      <c r="D182" s="13" t="str">
        <f>VLOOKUP(A182,[1]Zoznam!$C$3:$V$1831,6,0)</f>
        <v>Ing. Viliam Gruška - WILLY</v>
      </c>
      <c r="E182" s="13" t="str">
        <f>VLOOKUP(A182,[1]Zoznam!$C$3:$V$1831,12,0)</f>
        <v>Mirka Nešpora 9, 08001 Prešov</v>
      </c>
      <c r="F182" s="11" t="str">
        <f>VLOOKUP(A182,[1]Zoznam!$C$3:$V$1831,13,0)</f>
        <v>34907491</v>
      </c>
      <c r="G182" s="14">
        <f>VLOOKUP(A182,[1]Zoznam!$C$3:$V$1831,20,0)</f>
        <v>11220</v>
      </c>
    </row>
    <row r="183" spans="1:7" ht="41.1" customHeight="1" x14ac:dyDescent="0.25">
      <c r="A183" s="11" t="str">
        <f>'[1]KT - Splnenie'!A139</f>
        <v>09I02-03-V03-00221</v>
      </c>
      <c r="B183" s="12">
        <f>'[1]KT - Splnenie'!B139</f>
        <v>45153</v>
      </c>
      <c r="C183" s="12">
        <f>'[1]KT - Splnenie'!C139</f>
        <v>45674</v>
      </c>
      <c r="D183" s="13" t="str">
        <f>VLOOKUP(A183,[1]Zoznam!$C$3:$V$1831,6,0)</f>
        <v>EXTECO optimization s.r.o.</v>
      </c>
      <c r="E183" s="13" t="str">
        <f>VLOOKUP(A183,[1]Zoznam!$C$3:$V$1831,12,0)</f>
        <v>Vajnorská 136/A, 83104 Bratislava - mestská časť Nové Mesto</v>
      </c>
      <c r="F183" s="11">
        <f>VLOOKUP(A183,[1]Zoznam!$C$3:$V$1831,13,0)</f>
        <v>46547894</v>
      </c>
      <c r="G183" s="14">
        <f>VLOOKUP(A183,[1]Zoznam!$C$3:$V$1831,20,0)</f>
        <v>15000</v>
      </c>
    </row>
    <row r="184" spans="1:7" ht="41.1" customHeight="1" x14ac:dyDescent="0.25">
      <c r="A184" s="11" t="str">
        <f>'[1]KT - Splnenie'!A145</f>
        <v>09I02-03-V03-00234</v>
      </c>
      <c r="B184" s="12">
        <f>'[1]KT - Splnenie'!B145</f>
        <v>45154</v>
      </c>
      <c r="C184" s="12">
        <f>'[1]KT - Splnenie'!C145</f>
        <v>45674</v>
      </c>
      <c r="D184" s="13" t="str">
        <f>VLOOKUP(A184,[1]Zoznam!$C$3:$V$1831,6,0)</f>
        <v>Potichu s. r. o.</v>
      </c>
      <c r="E184" s="13" t="str">
        <f>VLOOKUP(A184,[1]Zoznam!$C$3:$V$1831,12,0)</f>
        <v>Farebná 2458/15, 82105 Bratislava - mestská časť Ružinov</v>
      </c>
      <c r="F184" s="11" t="str">
        <f>VLOOKUP(A184,[1]Zoznam!$C$3:$V$1831,13,0)</f>
        <v>46272933</v>
      </c>
      <c r="G184" s="14">
        <f>VLOOKUP(A184,[1]Zoznam!$C$3:$V$1831,20,0)</f>
        <v>15000</v>
      </c>
    </row>
    <row r="185" spans="1:7" ht="41.1" customHeight="1" x14ac:dyDescent="0.25">
      <c r="A185" s="11" t="str">
        <f>'[1]KT - Splnenie'!A166</f>
        <v>09I02-03-V03-00268</v>
      </c>
      <c r="B185" s="12">
        <f>'[1]KT - Splnenie'!B166</f>
        <v>45155</v>
      </c>
      <c r="C185" s="12">
        <f>'[1]KT - Splnenie'!C166</f>
        <v>45674</v>
      </c>
      <c r="D185" s="13" t="str">
        <f>VLOOKUP(A185,[1]Zoznam!$C$3:$V$1831,6,0)</f>
        <v>RUKON s.r.o.</v>
      </c>
      <c r="E185" s="13" t="str">
        <f>VLOOKUP(A185,[1]Zoznam!$C$3:$V$1831,12,0)</f>
        <v>Račianske mýto 1, 83102 Bratislava - mestská časť Nové Mesto</v>
      </c>
      <c r="F185" s="11" t="str">
        <f>VLOOKUP(A185,[1]Zoznam!$C$3:$V$1831,13,0)</f>
        <v>35843233</v>
      </c>
      <c r="G185" s="14">
        <f>VLOOKUP(A185,[1]Zoznam!$C$3:$V$1831,20,0)</f>
        <v>14450</v>
      </c>
    </row>
    <row r="186" spans="1:7" ht="41.1" customHeight="1" x14ac:dyDescent="0.25">
      <c r="A186" s="11" t="str">
        <f>'[1]KT - Splnenie'!A168</f>
        <v>09I02-03-V03-00271</v>
      </c>
      <c r="B186" s="12">
        <f>'[1]KT - Splnenie'!B168</f>
        <v>45155</v>
      </c>
      <c r="C186" s="12">
        <f>'[1]KT - Splnenie'!C168</f>
        <v>45674</v>
      </c>
      <c r="D186" s="13" t="str">
        <f>VLOOKUP(A186,[1]Zoznam!$C$3:$V$1831,6,0)</f>
        <v>MS Products, s. r. o.</v>
      </c>
      <c r="E186" s="13" t="str">
        <f>VLOOKUP(A186,[1]Zoznam!$C$3:$V$1831,12,0)</f>
        <v>Raková 1631, 02351 Raková</v>
      </c>
      <c r="F186" s="11" t="str">
        <f>VLOOKUP(A186,[1]Zoznam!$C$3:$V$1831,13,0)</f>
        <v>54461944</v>
      </c>
      <c r="G186" s="14">
        <f>VLOOKUP(A186,[1]Zoznam!$C$3:$V$1831,20,0)</f>
        <v>14892</v>
      </c>
    </row>
    <row r="187" spans="1:7" ht="41.1" customHeight="1" x14ac:dyDescent="0.25">
      <c r="A187" s="11" t="str">
        <f>'[1]KT - Splnenie'!A181</f>
        <v>09I02-03-V03-00296</v>
      </c>
      <c r="B187" s="12">
        <f>'[1]KT - Splnenie'!B181</f>
        <v>45156</v>
      </c>
      <c r="C187" s="12">
        <f>'[1]KT - Splnenie'!C181</f>
        <v>45674</v>
      </c>
      <c r="D187" s="13" t="str">
        <f>VLOOKUP(A187,[1]Zoznam!$C$3:$V$1831,6,0)</f>
        <v>IZOLÁCIE ARAX ŽILINA, s.r.o.</v>
      </c>
      <c r="E187" s="13" t="str">
        <f>VLOOKUP(A187,[1]Zoznam!$C$3:$V$1831,12,0)</f>
        <v>Kvačalova 10/1231, 01004 Žilina</v>
      </c>
      <c r="F187" s="11">
        <f>VLOOKUP(A187,[1]Zoznam!$C$3:$V$1831,13,0)</f>
        <v>36661619</v>
      </c>
      <c r="G187" s="14">
        <f>VLOOKUP(A187,[1]Zoznam!$C$3:$V$1831,20,0)</f>
        <v>14985.5</v>
      </c>
    </row>
    <row r="188" spans="1:7" ht="41.1" customHeight="1" x14ac:dyDescent="0.25">
      <c r="A188" s="11" t="str">
        <f>'[1]KT - Splnenie'!A183</f>
        <v>09I02-03-V03-00301</v>
      </c>
      <c r="B188" s="12">
        <f>'[1]KT - Splnenie'!B183</f>
        <v>45156</v>
      </c>
      <c r="C188" s="12">
        <f>'[1]KT - Splnenie'!C183</f>
        <v>45674</v>
      </c>
      <c r="D188" s="13" t="str">
        <f>VLOOKUP(A188,[1]Zoznam!$C$3:$V$1831,6,0)</f>
        <v>TABENA s.r.o.</v>
      </c>
      <c r="E188" s="13" t="str">
        <f>VLOOKUP(A188,[1]Zoznam!$C$3:$V$1831,12,0)</f>
        <v>Wilsonovo nábrežie 145/44, 94901 Nitra</v>
      </c>
      <c r="F188" s="11">
        <f>VLOOKUP(A188,[1]Zoznam!$C$3:$V$1831,13,0)</f>
        <v>44572867</v>
      </c>
      <c r="G188" s="14">
        <f>VLOOKUP(A188,[1]Zoznam!$C$3:$V$1831,20,0)</f>
        <v>14076</v>
      </c>
    </row>
    <row r="189" spans="1:7" ht="41.1" customHeight="1" x14ac:dyDescent="0.25">
      <c r="A189" s="11" t="str">
        <f>'[1]KT - Splnenie'!A186</f>
        <v>09I02-03-V03-00305</v>
      </c>
      <c r="B189" s="12">
        <f>'[1]KT - Splnenie'!B186</f>
        <v>45156</v>
      </c>
      <c r="C189" s="12">
        <f>'[1]KT - Splnenie'!C186</f>
        <v>45674</v>
      </c>
      <c r="D189" s="13" t="str">
        <f>VLOOKUP(A189,[1]Zoznam!$C$3:$V$1831,6,0)</f>
        <v>T - Industry, s.r.o.</v>
      </c>
      <c r="E189" s="13" t="str">
        <f>VLOOKUP(A189,[1]Zoznam!$C$3:$V$1831,12,0)</f>
        <v>Hoštáky 910/49, 90701 Myjava</v>
      </c>
      <c r="F189" s="11" t="str">
        <f>VLOOKUP(A189,[1]Zoznam!$C$3:$V$1831,13,0)</f>
        <v>36327204</v>
      </c>
      <c r="G189" s="14">
        <f>VLOOKUP(A189,[1]Zoznam!$C$3:$V$1831,20,0)</f>
        <v>15000</v>
      </c>
    </row>
    <row r="190" spans="1:7" ht="41.1" customHeight="1" x14ac:dyDescent="0.25">
      <c r="A190" s="11" t="str">
        <f>'[1]KT - Splnenie'!A187</f>
        <v>09I02-03-V03-00306</v>
      </c>
      <c r="B190" s="12">
        <f>'[1]KT - Splnenie'!B187</f>
        <v>45156</v>
      </c>
      <c r="C190" s="12">
        <f>'[1]KT - Splnenie'!C187</f>
        <v>45674</v>
      </c>
      <c r="D190" s="13" t="str">
        <f>VLOOKUP(A190,[1]Zoznam!$C$3:$V$1831,6,0)</f>
        <v>AT Crystals, s. r. o.</v>
      </c>
      <c r="E190" s="13" t="str">
        <f>VLOOKUP(A190,[1]Zoznam!$C$3:$V$1831,12,0)</f>
        <v>Rosinská cesta 9, 01008 Žilina</v>
      </c>
      <c r="F190" s="11" t="str">
        <f>VLOOKUP(A190,[1]Zoznam!$C$3:$V$1831,13,0)</f>
        <v>47074051</v>
      </c>
      <c r="G190" s="14">
        <f>VLOOKUP(A190,[1]Zoznam!$C$3:$V$1831,20,0)</f>
        <v>14960</v>
      </c>
    </row>
    <row r="191" spans="1:7" ht="41.1" customHeight="1" x14ac:dyDescent="0.25">
      <c r="A191" s="11" t="str">
        <f>'[1]KT - Splnenie'!A188</f>
        <v>09I02-03-V03-00307</v>
      </c>
      <c r="B191" s="12">
        <f>'[1]KT - Splnenie'!B188</f>
        <v>45156</v>
      </c>
      <c r="C191" s="12">
        <f>'[1]KT - Splnenie'!C188</f>
        <v>45674</v>
      </c>
      <c r="D191" s="13" t="str">
        <f>VLOOKUP(A191,[1]Zoznam!$C$3:$V$1831,6,0)</f>
        <v>kapritz s.r.o.</v>
      </c>
      <c r="E191" s="13" t="str">
        <f>VLOOKUP(A191,[1]Zoznam!$C$3:$V$1831,12,0)</f>
        <v>Elektrárenská 1, 83104 Bratislava - mestská časť Nové Mesto</v>
      </c>
      <c r="F191" s="11" t="str">
        <f>VLOOKUP(A191,[1]Zoznam!$C$3:$V$1831,13,0)</f>
        <v>48307432</v>
      </c>
      <c r="G191" s="14">
        <f>VLOOKUP(A191,[1]Zoznam!$C$3:$V$1831,20,0)</f>
        <v>15000</v>
      </c>
    </row>
    <row r="192" spans="1:7" ht="41.1" customHeight="1" x14ac:dyDescent="0.25">
      <c r="A192" s="11" t="str">
        <f>'[1]KT - Splnenie'!A189</f>
        <v>09I02-03-V03-00308</v>
      </c>
      <c r="B192" s="12">
        <f>'[1]KT - Splnenie'!B189</f>
        <v>45156</v>
      </c>
      <c r="C192" s="12">
        <f>'[1]KT - Splnenie'!C189</f>
        <v>45674</v>
      </c>
      <c r="D192" s="13" t="str">
        <f>VLOOKUP(A192,[1]Zoznam!$C$3:$V$1831,6,0)</f>
        <v>DOXX - Stravné lístky, spol. s r.o.</v>
      </c>
      <c r="E192" s="13" t="str">
        <f>VLOOKUP(A192,[1]Zoznam!$C$3:$V$1831,12,0)</f>
        <v>Kálov 356, 01001 Žilina</v>
      </c>
      <c r="F192" s="11">
        <f>VLOOKUP(A192,[1]Zoznam!$C$3:$V$1831,13,0)</f>
        <v>36391000</v>
      </c>
      <c r="G192" s="14">
        <f>VLOOKUP(A192,[1]Zoznam!$C$3:$V$1831,20,0)</f>
        <v>10174</v>
      </c>
    </row>
    <row r="193" spans="1:7" ht="41.1" customHeight="1" x14ac:dyDescent="0.25">
      <c r="A193" s="11" t="str">
        <f>'[1]KT - Splnenie'!A190</f>
        <v>09I02-03-V03-00309</v>
      </c>
      <c r="B193" s="12">
        <f>'[1]KT - Splnenie'!B190</f>
        <v>45156</v>
      </c>
      <c r="C193" s="12">
        <f>'[1]KT - Splnenie'!C190</f>
        <v>45674</v>
      </c>
      <c r="D193" s="13" t="str">
        <f>VLOOKUP(A193,[1]Zoznam!$C$3:$V$1831,6,0)</f>
        <v>24-pay s.r.o.</v>
      </c>
      <c r="E193" s="13" t="str">
        <f>VLOOKUP(A193,[1]Zoznam!$C$3:$V$1831,12,0)</f>
        <v>Kálov 356, 01001 Žilina</v>
      </c>
      <c r="F193" s="11" t="str">
        <f>VLOOKUP(A193,[1]Zoznam!$C$3:$V$1831,13,0)</f>
        <v>44002602</v>
      </c>
      <c r="G193" s="14">
        <f>VLOOKUP(A193,[1]Zoznam!$C$3:$V$1831,20,0)</f>
        <v>12342</v>
      </c>
    </row>
    <row r="194" spans="1:7" ht="41.1" customHeight="1" x14ac:dyDescent="0.25">
      <c r="A194" s="11" t="str">
        <f>'[1]KT - Splnenie'!A191</f>
        <v>09I02-03-V03-00313</v>
      </c>
      <c r="B194" s="12">
        <f>'[1]KT - Splnenie'!B191</f>
        <v>45156</v>
      </c>
      <c r="C194" s="12">
        <f>'[1]KT - Splnenie'!C191</f>
        <v>45674</v>
      </c>
      <c r="D194" s="13" t="str">
        <f>VLOOKUP(A194,[1]Zoznam!$C$3:$V$1831,6,0)</f>
        <v>MARTEL Sminn, s. r. o.</v>
      </c>
      <c r="E194" s="13" t="str">
        <f>VLOOKUP(A194,[1]Zoznam!$C$3:$V$1831,12,0)</f>
        <v>Robotnícka 9719/33, 03601 Martin</v>
      </c>
      <c r="F194" s="11" t="str">
        <f>VLOOKUP(A194,[1]Zoznam!$C$3:$V$1831,13,0)</f>
        <v>52279286</v>
      </c>
      <c r="G194" s="14">
        <f>VLOOKUP(A194,[1]Zoznam!$C$3:$V$1831,20,0)</f>
        <v>14999.95</v>
      </c>
    </row>
    <row r="195" spans="1:7" ht="41.1" customHeight="1" x14ac:dyDescent="0.25">
      <c r="A195" s="11" t="str">
        <f>'[1]KT - Splnenie'!A192</f>
        <v>09I02-03-V03-00314</v>
      </c>
      <c r="B195" s="12">
        <f>'[1]KT - Splnenie'!B192</f>
        <v>45156</v>
      </c>
      <c r="C195" s="12">
        <f>'[1]KT - Splnenie'!C192</f>
        <v>45674</v>
      </c>
      <c r="D195" s="13" t="str">
        <f>VLOOKUP(A195,[1]Zoznam!$C$3:$V$1831,6,0)</f>
        <v>CoolJet s. r. o.</v>
      </c>
      <c r="E195" s="13" t="str">
        <f>VLOOKUP(A195,[1]Zoznam!$C$3:$V$1831,12,0)</f>
        <v>Brestová 30, 90043 Hamuliakovo</v>
      </c>
      <c r="F195" s="11" t="str">
        <f>VLOOKUP(A195,[1]Zoznam!$C$3:$V$1831,13,0)</f>
        <v>55000282</v>
      </c>
      <c r="G195" s="14">
        <f>VLOOKUP(A195,[1]Zoznam!$C$3:$V$1831,20,0)</f>
        <v>14999.1</v>
      </c>
    </row>
    <row r="196" spans="1:7" ht="41.1" customHeight="1" x14ac:dyDescent="0.25">
      <c r="A196" s="11" t="str">
        <f>'[1]KT - Splnenie'!A193</f>
        <v>09I02-03-V03-00325</v>
      </c>
      <c r="B196" s="12">
        <f>'[1]KT - Splnenie'!B193</f>
        <v>45157</v>
      </c>
      <c r="C196" s="12">
        <f>'[1]KT - Splnenie'!C193</f>
        <v>45674</v>
      </c>
      <c r="D196" s="13" t="str">
        <f>VLOOKUP(A196,[1]Zoznam!$C$3:$V$1831,6,0)</f>
        <v>Torty Adriana SK, s.r.o.</v>
      </c>
      <c r="E196" s="13" t="str">
        <f>VLOOKUP(A196,[1]Zoznam!$C$3:$V$1831,12,0)</f>
        <v>Fraňa Kráľa 194/32, 05921 Svit</v>
      </c>
      <c r="F196" s="11" t="str">
        <f>VLOOKUP(A196,[1]Zoznam!$C$3:$V$1831,13,0)</f>
        <v>48208604</v>
      </c>
      <c r="G196" s="14">
        <f>VLOOKUP(A196,[1]Zoznam!$C$3:$V$1831,20,0)</f>
        <v>14960</v>
      </c>
    </row>
    <row r="197" spans="1:7" ht="41.1" customHeight="1" x14ac:dyDescent="0.25">
      <c r="A197" s="11" t="str">
        <f>'[1]KT - Splnenie'!A194</f>
        <v>09I02-03-V03-00328</v>
      </c>
      <c r="B197" s="12">
        <f>'[1]KT - Splnenie'!B194</f>
        <v>45157</v>
      </c>
      <c r="C197" s="12">
        <f>'[1]KT - Splnenie'!C194</f>
        <v>45674</v>
      </c>
      <c r="D197" s="13" t="str">
        <f>VLOOKUP(A197,[1]Zoznam!$C$3:$V$1831,6,0)</f>
        <v>Digital Systems a.s.</v>
      </c>
      <c r="E197" s="13" t="str">
        <f>VLOOKUP(A197,[1]Zoznam!$C$3:$V$1831,12,0)</f>
        <v>Za hradbami 2250/7, 90201 Pezinok</v>
      </c>
      <c r="F197" s="11">
        <f>VLOOKUP(A197,[1]Zoznam!$C$3:$V$1831,13,0)</f>
        <v>35800593</v>
      </c>
      <c r="G197" s="14">
        <f>VLOOKUP(A197,[1]Zoznam!$C$3:$V$1831,20,0)</f>
        <v>14960</v>
      </c>
    </row>
    <row r="198" spans="1:7" ht="41.1" customHeight="1" x14ac:dyDescent="0.25">
      <c r="A198" s="11" t="str">
        <f>'[1]KT - Splnenie'!A195</f>
        <v>09I02-03-V03-00330</v>
      </c>
      <c r="B198" s="12">
        <f>'[1]KT - Splnenie'!B195</f>
        <v>45158</v>
      </c>
      <c r="C198" s="12">
        <f>'[1]KT - Splnenie'!C195</f>
        <v>45674</v>
      </c>
      <c r="D198" s="13" t="str">
        <f>VLOOKUP(A198,[1]Zoznam!$C$3:$V$1831,6,0)</f>
        <v>Nový film, s. r. o.</v>
      </c>
      <c r="E198" s="13" t="str">
        <f>VLOOKUP(A198,[1]Zoznam!$C$3:$V$1831,12,0)</f>
        <v>Škultétyho 3717/28, 08001 Prešov</v>
      </c>
      <c r="F198" s="11" t="str">
        <f>VLOOKUP(A198,[1]Zoznam!$C$3:$V$1831,13,0)</f>
        <v>47534087</v>
      </c>
      <c r="G198" s="14">
        <f>VLOOKUP(A198,[1]Zoznam!$C$3:$V$1831,20,0)</f>
        <v>15000</v>
      </c>
    </row>
    <row r="199" spans="1:7" ht="41.1" customHeight="1" x14ac:dyDescent="0.25">
      <c r="A199" s="11" t="str">
        <f>'[1]KT - Splnenie'!A196</f>
        <v>09I02-03-V03-00331</v>
      </c>
      <c r="B199" s="12">
        <f>'[1]KT - Splnenie'!B196</f>
        <v>45158</v>
      </c>
      <c r="C199" s="12">
        <f>'[1]KT - Splnenie'!C196</f>
        <v>45674</v>
      </c>
      <c r="D199" s="13" t="str">
        <f>VLOOKUP(A199,[1]Zoznam!$C$3:$V$1831,6,0)</f>
        <v>European Veterinary Specialist in Dermatology, s.r.o.</v>
      </c>
      <c r="E199" s="13" t="str">
        <f>VLOOKUP(A199,[1]Zoznam!$C$3:$V$1831,12,0)</f>
        <v>SNP 466/23, 02801 Brezovica</v>
      </c>
      <c r="F199" s="11" t="str">
        <f>VLOOKUP(A199,[1]Zoznam!$C$3:$V$1831,13,0)</f>
        <v>52064034</v>
      </c>
      <c r="G199" s="14">
        <f>VLOOKUP(A199,[1]Zoznam!$C$3:$V$1831,20,0)</f>
        <v>14960</v>
      </c>
    </row>
    <row r="200" spans="1:7" ht="41.1" customHeight="1" x14ac:dyDescent="0.25">
      <c r="A200" s="11" t="str">
        <f>'[1]KT - Splnenie'!A197</f>
        <v>09I02-03-V03-00332</v>
      </c>
      <c r="B200" s="12">
        <f>'[1]KT - Splnenie'!B197</f>
        <v>45158</v>
      </c>
      <c r="C200" s="12">
        <f>'[1]KT - Splnenie'!C197</f>
        <v>45674</v>
      </c>
      <c r="D200" s="13" t="str">
        <f>VLOOKUP(A200,[1]Zoznam!$C$3:$V$1831,6,0)</f>
        <v>BB Procurement s.r.o.</v>
      </c>
      <c r="E200" s="13" t="str">
        <f>VLOOKUP(A200,[1]Zoznam!$C$3:$V$1831,12,0)</f>
        <v>Parkové nábrežie 877/17, 94901 Nitra</v>
      </c>
      <c r="F200" s="11">
        <f>VLOOKUP(A200,[1]Zoznam!$C$3:$V$1831,13,0)</f>
        <v>44080212</v>
      </c>
      <c r="G200" s="14">
        <f>VLOOKUP(A200,[1]Zoznam!$C$3:$V$1831,20,0)</f>
        <v>14564.75</v>
      </c>
    </row>
    <row r="201" spans="1:7" ht="41.1" customHeight="1" x14ac:dyDescent="0.25">
      <c r="A201" s="11" t="str">
        <f>'[1]KT - Splnenie'!A198</f>
        <v>09I02-03-V03-00334</v>
      </c>
      <c r="B201" s="12">
        <f>'[1]KT - Splnenie'!B198</f>
        <v>45159</v>
      </c>
      <c r="C201" s="12">
        <f>'[1]KT - Splnenie'!C198</f>
        <v>45674</v>
      </c>
      <c r="D201" s="13" t="str">
        <f>VLOOKUP(A201,[1]Zoznam!$C$3:$V$1831,6,0)</f>
        <v>Projekty EuropskychSpoločenstiev, s.r.o.</v>
      </c>
      <c r="E201" s="13" t="str">
        <f>VLOOKUP(A201,[1]Zoznam!$C$3:$V$1831,12,0)</f>
        <v>1.mája 1091/37, 95301 Zlaté Moravce</v>
      </c>
      <c r="F201" s="11">
        <f>VLOOKUP(A201,[1]Zoznam!$C$3:$V$1831,13,0)</f>
        <v>53810457</v>
      </c>
      <c r="G201" s="14">
        <f>VLOOKUP(A201,[1]Zoznam!$C$3:$V$1831,20,0)</f>
        <v>15000</v>
      </c>
    </row>
    <row r="202" spans="1:7" ht="41.1" customHeight="1" x14ac:dyDescent="0.25">
      <c r="A202" s="11" t="str">
        <f>'[1]KT - Splnenie'!A199</f>
        <v>09I02-03-V03-00336</v>
      </c>
      <c r="B202" s="12">
        <f>'[1]KT - Splnenie'!B199</f>
        <v>45159</v>
      </c>
      <c r="C202" s="12">
        <f>'[1]KT - Splnenie'!C199</f>
        <v>45674</v>
      </c>
      <c r="D202" s="13" t="str">
        <f>VLOOKUP(A202,[1]Zoznam!$C$3:$V$1831,6,0)</f>
        <v>Greenlogy a.s.</v>
      </c>
      <c r="E202" s="13" t="str">
        <f>VLOOKUP(A202,[1]Zoznam!$C$3:$V$1831,12,0)</f>
        <v>Závodská cesta 2945/38, 01001 Žilina</v>
      </c>
      <c r="F202" s="11">
        <f>VLOOKUP(A202,[1]Zoznam!$C$3:$V$1831,13,0)</f>
        <v>53223713</v>
      </c>
      <c r="G202" s="14">
        <f>VLOOKUP(A202,[1]Zoznam!$C$3:$V$1831,20,0)</f>
        <v>12750</v>
      </c>
    </row>
    <row r="203" spans="1:7" ht="41.1" customHeight="1" x14ac:dyDescent="0.25">
      <c r="A203" s="11" t="str">
        <f>'[1]KT - Splnenie'!A200</f>
        <v>09I02-03-V03-00337</v>
      </c>
      <c r="B203" s="12">
        <f>'[1]KT - Splnenie'!B200</f>
        <v>45159</v>
      </c>
      <c r="C203" s="12">
        <f>'[1]KT - Splnenie'!C200</f>
        <v>45674</v>
      </c>
      <c r="D203" s="13" t="str">
        <f>VLOOKUP(A203,[1]Zoznam!$C$3:$V$1831,6,0)</f>
        <v>Continium Technologies s.r.o.</v>
      </c>
      <c r="E203" s="13" t="str">
        <f>VLOOKUP(A203,[1]Zoznam!$C$3:$V$1831,12,0)</f>
        <v>Moyzesova 1038/24, 04001 Košice - mestská časť Staré Mesto</v>
      </c>
      <c r="F203" s="11" t="str">
        <f>VLOOKUP(A203,[1]Zoznam!$C$3:$V$1831,13,0)</f>
        <v>53614836</v>
      </c>
      <c r="G203" s="14">
        <f>VLOOKUP(A203,[1]Zoznam!$C$3:$V$1831,20,0)</f>
        <v>14960</v>
      </c>
    </row>
    <row r="204" spans="1:7" ht="41.1" customHeight="1" x14ac:dyDescent="0.25">
      <c r="A204" s="11" t="str">
        <f>'[1]KT - Splnenie'!A201</f>
        <v>09I02-03-V03-00339</v>
      </c>
      <c r="B204" s="12">
        <f>'[1]KT - Splnenie'!B201</f>
        <v>45159</v>
      </c>
      <c r="C204" s="12">
        <f>'[1]KT - Splnenie'!C201</f>
        <v>45674</v>
      </c>
      <c r="D204" s="13" t="str">
        <f>VLOOKUP(A204,[1]Zoznam!$C$3:$V$1831,6,0)</f>
        <v>Suntel Slovakia s.r.o.</v>
      </c>
      <c r="E204" s="13" t="str">
        <f>VLOOKUP(A204,[1]Zoznam!$C$3:$V$1831,12,0)</f>
        <v xml:space="preserve">Mojmírova 8, 04001 Košice </v>
      </c>
      <c r="F204" s="11" t="str">
        <f>VLOOKUP(A204,[1]Zoznam!$C$3:$V$1831,13,0)</f>
        <v>43769292</v>
      </c>
      <c r="G204" s="14">
        <f>VLOOKUP(A204,[1]Zoznam!$C$3:$V$1831,20,0)</f>
        <v>14998.25</v>
      </c>
    </row>
    <row r="205" spans="1:7" ht="41.1" customHeight="1" x14ac:dyDescent="0.25">
      <c r="A205" s="11" t="str">
        <f>'[1]KT - Splnenie'!A202</f>
        <v>09I02-03-V03-00344</v>
      </c>
      <c r="B205" s="12">
        <f>'[1]KT - Splnenie'!B202</f>
        <v>45159</v>
      </c>
      <c r="C205" s="12">
        <f>'[1]KT - Splnenie'!C202</f>
        <v>45677</v>
      </c>
      <c r="D205" s="13" t="str">
        <f>VLOOKUP(A205,[1]Zoznam!$C$3:$V$1831,6,0)</f>
        <v>Bytový podnik Piešťany, s.r.o.</v>
      </c>
      <c r="E205" s="13" t="str">
        <f>VLOOKUP(A205,[1]Zoznam!$C$3:$V$1831,12,0)</f>
        <v>Školská 19, 92101 Piešťany</v>
      </c>
      <c r="F205" s="11" t="str">
        <f>VLOOKUP(A205,[1]Zoznam!$C$3:$V$1831,13,0)</f>
        <v>36232700</v>
      </c>
      <c r="G205" s="14">
        <f>VLOOKUP(A205,[1]Zoznam!$C$3:$V$1831,20,0)</f>
        <v>14866.5</v>
      </c>
    </row>
    <row r="206" spans="1:7" ht="41.1" customHeight="1" x14ac:dyDescent="0.25">
      <c r="A206" s="11" t="str">
        <f>'[1]KT - Splnenie'!A203</f>
        <v>09I02-03-V03-00345</v>
      </c>
      <c r="B206" s="12">
        <f>'[1]KT - Splnenie'!B203</f>
        <v>45159</v>
      </c>
      <c r="C206" s="12">
        <f>'[1]KT - Splnenie'!C203</f>
        <v>45677</v>
      </c>
      <c r="D206" s="13" t="str">
        <f>VLOOKUP(A206,[1]Zoznam!$C$3:$V$1831,6,0)</f>
        <v>TATRAPLAN s.r.o.</v>
      </c>
      <c r="E206" s="13" t="str">
        <f>VLOOKUP(A206,[1]Zoznam!$C$3:$V$1831,12,0)</f>
        <v>Cementárenská cesta 16, 97401 Banská Bystrica</v>
      </c>
      <c r="F206" s="11" t="str">
        <f>VLOOKUP(A206,[1]Zoznam!$C$3:$V$1831,13,0)</f>
        <v>31600603</v>
      </c>
      <c r="G206" s="14">
        <f>VLOOKUP(A206,[1]Zoznam!$C$3:$V$1831,20,0)</f>
        <v>12070</v>
      </c>
    </row>
    <row r="207" spans="1:7" ht="41.1" customHeight="1" x14ac:dyDescent="0.25">
      <c r="A207" s="11" t="str">
        <f>'[1]KT - Splnenie'!A204</f>
        <v>09I02-03-V03-00346</v>
      </c>
      <c r="B207" s="12">
        <f>'[1]KT - Splnenie'!B204</f>
        <v>45159</v>
      </c>
      <c r="C207" s="12">
        <f>'[1]KT - Splnenie'!C204</f>
        <v>45677</v>
      </c>
      <c r="D207" s="13" t="str">
        <f>VLOOKUP(A207,[1]Zoznam!$C$3:$V$1831,6,0)</f>
        <v>Bicorn, s. r. o.</v>
      </c>
      <c r="E207" s="13" t="str">
        <f>VLOOKUP(A207,[1]Zoznam!$C$3:$V$1831,12,0)</f>
        <v>Plzenská 17/7, 83103 Bratislava - mestská časť Nové Mesto</v>
      </c>
      <c r="F207" s="11" t="str">
        <f>VLOOKUP(A207,[1]Zoznam!$C$3:$V$1831,13,0)</f>
        <v>53145585</v>
      </c>
      <c r="G207" s="14">
        <f>VLOOKUP(A207,[1]Zoznam!$C$3:$V$1831,20,0)</f>
        <v>15000</v>
      </c>
    </row>
    <row r="208" spans="1:7" ht="41.1" customHeight="1" x14ac:dyDescent="0.25">
      <c r="A208" s="11" t="str">
        <f>'[1]KT - Splnenie'!A205</f>
        <v>09I02-03-V03-00347</v>
      </c>
      <c r="B208" s="12">
        <f>'[1]KT - Splnenie'!B205</f>
        <v>45159</v>
      </c>
      <c r="C208" s="12">
        <f>'[1]KT - Splnenie'!C205</f>
        <v>45677</v>
      </c>
      <c r="D208" s="13" t="str">
        <f>VLOOKUP(A208,[1]Zoznam!$C$3:$V$1831,6,0)</f>
        <v>One Pharma, s. r. o.</v>
      </c>
      <c r="E208" s="13" t="str">
        <f>VLOOKUP(A208,[1]Zoznam!$C$3:$V$1831,12,0)</f>
        <v>Janka Kráľa 15217/5, 97401 Banská Bystrica</v>
      </c>
      <c r="F208" s="11" t="str">
        <f>VLOOKUP(A208,[1]Zoznam!$C$3:$V$1831,13,0)</f>
        <v>46697250</v>
      </c>
      <c r="G208" s="14">
        <f>VLOOKUP(A208,[1]Zoznam!$C$3:$V$1831,20,0)</f>
        <v>15000</v>
      </c>
    </row>
    <row r="209" spans="1:7" ht="41.1" customHeight="1" x14ac:dyDescent="0.25">
      <c r="A209" s="11" t="str">
        <f>'[1]KT - Splnenie'!A206</f>
        <v>09I02-03-V03-00350</v>
      </c>
      <c r="B209" s="12">
        <f>'[1]KT - Splnenie'!B206</f>
        <v>45159</v>
      </c>
      <c r="C209" s="12">
        <f>'[1]KT - Splnenie'!C206</f>
        <v>45677</v>
      </c>
      <c r="D209" s="13" t="str">
        <f>VLOOKUP(A209,[1]Zoznam!$C$3:$V$1831,6,0)</f>
        <v>VERKO, s.r.o.</v>
      </c>
      <c r="E209" s="13" t="str">
        <f>VLOOKUP(A209,[1]Zoznam!$C$3:$V$1831,12,0)</f>
        <v>Štefánikova 15, 94901 Nitra</v>
      </c>
      <c r="F209" s="11" t="str">
        <f>VLOOKUP(A209,[1]Zoznam!$C$3:$V$1831,13,0)</f>
        <v>36555151</v>
      </c>
      <c r="G209" s="14">
        <f>VLOOKUP(A209,[1]Zoznam!$C$3:$V$1831,20,0)</f>
        <v>14994</v>
      </c>
    </row>
    <row r="210" spans="1:7" ht="41.1" customHeight="1" x14ac:dyDescent="0.25">
      <c r="A210" s="11" t="str">
        <f>'[1]KT - Splnenie'!A207</f>
        <v>09I02-03-V03-00353</v>
      </c>
      <c r="B210" s="12">
        <f>'[1]KT - Splnenie'!B207</f>
        <v>45159</v>
      </c>
      <c r="C210" s="12">
        <f>'[1]KT - Splnenie'!C207</f>
        <v>45677</v>
      </c>
      <c r="D210" s="13" t="str">
        <f>VLOOKUP(A210,[1]Zoznam!$C$3:$V$1831,6,0)</f>
        <v>aTaCOM s. r. o.</v>
      </c>
      <c r="E210" s="13" t="str">
        <f>VLOOKUP(A210,[1]Zoznam!$C$3:$V$1831,12,0)</f>
        <v>Zajačia 486/37, 91904 Smolenice</v>
      </c>
      <c r="F210" s="11">
        <f>VLOOKUP(A210,[1]Zoznam!$C$3:$V$1831,13,0)</f>
        <v>54234573</v>
      </c>
      <c r="G210" s="14">
        <f>VLOOKUP(A210,[1]Zoznam!$C$3:$V$1831,20,0)</f>
        <v>12512</v>
      </c>
    </row>
    <row r="211" spans="1:7" ht="41.1" customHeight="1" x14ac:dyDescent="0.25">
      <c r="A211" s="11" t="str">
        <f>'[1]KT - Splnenie'!A208</f>
        <v>09I02-03-V03-00354</v>
      </c>
      <c r="B211" s="12">
        <f>'[1]KT - Splnenie'!B208</f>
        <v>45159</v>
      </c>
      <c r="C211" s="12">
        <f>'[1]KT - Splnenie'!C208</f>
        <v>45677</v>
      </c>
      <c r="D211" s="13" t="str">
        <f>VLOOKUP(A211,[1]Zoznam!$C$3:$V$1831,6,0)</f>
        <v>MPR Development s.r.o.</v>
      </c>
      <c r="E211" s="13" t="str">
        <f>VLOOKUP(A211,[1]Zoznam!$C$3:$V$1831,12,0)</f>
        <v>hlavna 77, 90041 Rovinka</v>
      </c>
      <c r="F211" s="11" t="str">
        <f>VLOOKUP(A211,[1]Zoznam!$C$3:$V$1831,13,0)</f>
        <v>54938601</v>
      </c>
      <c r="G211" s="14">
        <f>VLOOKUP(A211,[1]Zoznam!$C$3:$V$1831,20,0)</f>
        <v>14467</v>
      </c>
    </row>
    <row r="212" spans="1:7" ht="41.1" customHeight="1" x14ac:dyDescent="0.25">
      <c r="A212" s="11" t="str">
        <f>'[1]KT - Splnenie'!A209</f>
        <v>09I02-03-V03-00357</v>
      </c>
      <c r="B212" s="12">
        <f>'[1]KT - Splnenie'!B209</f>
        <v>45160</v>
      </c>
      <c r="C212" s="12">
        <f>'[1]KT - Splnenie'!C209</f>
        <v>45677</v>
      </c>
      <c r="D212" s="13" t="str">
        <f>VLOOKUP(A212,[1]Zoznam!$C$3:$V$1831,6,0)</f>
        <v>Zdravý život s.r.o.</v>
      </c>
      <c r="E212" s="13" t="str">
        <f>VLOOKUP(A212,[1]Zoznam!$C$3:$V$1831,12,0)</f>
        <v>Nábrežná 1888/5, 97101 Prievidza</v>
      </c>
      <c r="F212" s="11" t="str">
        <f>VLOOKUP(A212,[1]Zoznam!$C$3:$V$1831,13,0)</f>
        <v>36780103</v>
      </c>
      <c r="G212" s="14">
        <f>VLOOKUP(A212,[1]Zoznam!$C$3:$V$1831,20,0)</f>
        <v>11985</v>
      </c>
    </row>
    <row r="213" spans="1:7" ht="41.1" customHeight="1" x14ac:dyDescent="0.25">
      <c r="A213" s="11" t="str">
        <f>'[1]KT - Splnenie'!A210</f>
        <v>09I02-03-V03-00360</v>
      </c>
      <c r="B213" s="12">
        <f>'[1]KT - Splnenie'!B210</f>
        <v>45160</v>
      </c>
      <c r="C213" s="12">
        <f>'[1]KT - Splnenie'!C210</f>
        <v>45677</v>
      </c>
      <c r="D213" s="13" t="str">
        <f>VLOOKUP(A213,[1]Zoznam!$C$3:$V$1831,6,0)</f>
        <v>UNITED DN, s.r.o.</v>
      </c>
      <c r="E213" s="13" t="str">
        <f>VLOOKUP(A213,[1]Zoznam!$C$3:$V$1831,12,0)</f>
        <v>Mostná 206/13, 94901 Nitra</v>
      </c>
      <c r="F213" s="11" t="str">
        <f>VLOOKUP(A213,[1]Zoznam!$C$3:$V$1831,13,0)</f>
        <v>36552313</v>
      </c>
      <c r="G213" s="14">
        <f>VLOOKUP(A213,[1]Zoznam!$C$3:$V$1831,20,0)</f>
        <v>14747.5</v>
      </c>
    </row>
    <row r="214" spans="1:7" ht="41.1" customHeight="1" x14ac:dyDescent="0.25">
      <c r="A214" s="11" t="str">
        <f>'[1]KT - Splnenie'!A211</f>
        <v>09I02-03-V03-00364</v>
      </c>
      <c r="B214" s="12">
        <f>'[1]KT - Splnenie'!B211</f>
        <v>45160</v>
      </c>
      <c r="C214" s="12">
        <f>'[1]KT - Splnenie'!C211</f>
        <v>45677</v>
      </c>
      <c r="D214" s="13" t="str">
        <f>VLOOKUP(A214,[1]Zoznam!$C$3:$V$1831,6,0)</f>
        <v>ROTIS Trade, s. r. o.</v>
      </c>
      <c r="E214" s="13" t="str">
        <f>VLOOKUP(A214,[1]Zoznam!$C$3:$V$1831,12,0)</f>
        <v>Dvory 1933/20, 02001 Púchov</v>
      </c>
      <c r="F214" s="11">
        <f>VLOOKUP(A214,[1]Zoznam!$C$3:$V$1831,13,0)</f>
        <v>52667162</v>
      </c>
      <c r="G214" s="14">
        <f>VLOOKUP(A214,[1]Zoznam!$C$3:$V$1831,20,0)</f>
        <v>14577.5</v>
      </c>
    </row>
    <row r="215" spans="1:7" ht="41.1" customHeight="1" x14ac:dyDescent="0.25">
      <c r="A215" s="11" t="str">
        <f>'[1]KT - Splnenie'!A212</f>
        <v>09I02-03-V03-00365</v>
      </c>
      <c r="B215" s="12">
        <f>'[1]KT - Splnenie'!B212</f>
        <v>45160</v>
      </c>
      <c r="C215" s="12">
        <f>'[1]KT - Splnenie'!C212</f>
        <v>45677</v>
      </c>
      <c r="D215" s="13" t="str">
        <f>VLOOKUP(A215,[1]Zoznam!$C$3:$V$1831,6,0)</f>
        <v>M - VARIANT, s r.o.</v>
      </c>
      <c r="E215" s="13" t="str">
        <f>VLOOKUP(A215,[1]Zoznam!$C$3:$V$1831,12,0)</f>
        <v>hlavna 77/101A, 90041 Rovinka</v>
      </c>
      <c r="F215" s="11" t="str">
        <f>VLOOKUP(A215,[1]Zoznam!$C$3:$V$1831,13,0)</f>
        <v>35754796</v>
      </c>
      <c r="G215" s="14">
        <f>VLOOKUP(A215,[1]Zoznam!$C$3:$V$1831,20,0)</f>
        <v>14441.5</v>
      </c>
    </row>
    <row r="216" spans="1:7" ht="41.1" customHeight="1" x14ac:dyDescent="0.25">
      <c r="A216" s="11" t="str">
        <f>'[1]KT - Splnenie'!A213</f>
        <v>09I02-03-V03-00366</v>
      </c>
      <c r="B216" s="12">
        <f>'[1]KT - Splnenie'!B213</f>
        <v>45160</v>
      </c>
      <c r="C216" s="12">
        <f>'[1]KT - Splnenie'!C213</f>
        <v>45677</v>
      </c>
      <c r="D216" s="13" t="str">
        <f>VLOOKUP(A216,[1]Zoznam!$C$3:$V$1831,6,0)</f>
        <v>Selecta Biotech SE</v>
      </c>
      <c r="E216" s="13" t="str">
        <f>VLOOKUP(A216,[1]Zoznam!$C$3:$V$1831,12,0)</f>
        <v>Istrijská 6094/20, 84107 Bratislava - mestská časť Devínska Nová Ves</v>
      </c>
      <c r="F216" s="11" t="str">
        <f>VLOOKUP(A216,[1]Zoznam!$C$3:$V$1831,13,0)</f>
        <v>51886847</v>
      </c>
      <c r="G216" s="14">
        <f>VLOOKUP(A216,[1]Zoznam!$C$3:$V$1831,20,0)</f>
        <v>15000</v>
      </c>
    </row>
    <row r="217" spans="1:7" ht="41.1" customHeight="1" x14ac:dyDescent="0.25">
      <c r="A217" s="11" t="str">
        <f>'[1]KT - Splnenie'!A214</f>
        <v>09I02-03-V03-00367</v>
      </c>
      <c r="B217" s="12">
        <f>'[1]KT - Splnenie'!B214</f>
        <v>45160</v>
      </c>
      <c r="C217" s="12">
        <f>'[1]KT - Splnenie'!C214</f>
        <v>45677</v>
      </c>
      <c r="D217" s="13" t="str">
        <f>VLOOKUP(A217,[1]Zoznam!$C$3:$V$1831,6,0)</f>
        <v>EKOM spol. s r. o.</v>
      </c>
      <c r="E217" s="13" t="str">
        <f>VLOOKUP(A217,[1]Zoznam!$C$3:$V$1831,12,0)</f>
        <v>Priemyselná 5031/18, 92101 Piešťany</v>
      </c>
      <c r="F217" s="11">
        <f>VLOOKUP(A217,[1]Zoznam!$C$3:$V$1831,13,0)</f>
        <v>31416519</v>
      </c>
      <c r="G217" s="14">
        <f>VLOOKUP(A217,[1]Zoznam!$C$3:$V$1831,20,0)</f>
        <v>15000</v>
      </c>
    </row>
    <row r="218" spans="1:7" ht="41.1" customHeight="1" x14ac:dyDescent="0.25">
      <c r="A218" s="11" t="str">
        <f>'[1]KT - Splnenie'!A215</f>
        <v>09I02-03-V03-00373</v>
      </c>
      <c r="B218" s="12">
        <f>'[1]KT - Splnenie'!B215</f>
        <v>45160</v>
      </c>
      <c r="C218" s="12">
        <f>'[1]KT - Splnenie'!C215</f>
        <v>45677</v>
      </c>
      <c r="D218" s="13" t="str">
        <f>VLOOKUP(A218,[1]Zoznam!$C$3:$V$1831,6,0)</f>
        <v>ALLESMONT, s.r.o.</v>
      </c>
      <c r="E218" s="13" t="str">
        <f>VLOOKUP(A218,[1]Zoznam!$C$3:$V$1831,12,0)</f>
        <v>O. Meszarosa 740/10 740/10, 01303 Varín</v>
      </c>
      <c r="F218" s="11" t="str">
        <f>VLOOKUP(A218,[1]Zoznam!$C$3:$V$1831,13,0)</f>
        <v>36436241</v>
      </c>
      <c r="G218" s="14">
        <f>VLOOKUP(A218,[1]Zoznam!$C$3:$V$1831,20,0)</f>
        <v>14960</v>
      </c>
    </row>
    <row r="219" spans="1:7" ht="41.1" customHeight="1" x14ac:dyDescent="0.25">
      <c r="A219" s="11" t="str">
        <f>'[1]KT - Splnenie'!A216</f>
        <v>09I02-03-V03-00376</v>
      </c>
      <c r="B219" s="12">
        <f>'[1]KT - Splnenie'!B216</f>
        <v>45160</v>
      </c>
      <c r="C219" s="12">
        <f>'[1]KT - Splnenie'!C216</f>
        <v>45677</v>
      </c>
      <c r="D219" s="13" t="str">
        <f>VLOOKUP(A219,[1]Zoznam!$C$3:$V$1831,6,0)</f>
        <v>GOLDBAU SK, s. r. o.</v>
      </c>
      <c r="E219" s="13" t="str">
        <f>VLOOKUP(A219,[1]Zoznam!$C$3:$V$1831,12,0)</f>
        <v>Alojza Mrázika 14, 01301 Teplička nad Váhom</v>
      </c>
      <c r="F219" s="11">
        <f>VLOOKUP(A219,[1]Zoznam!$C$3:$V$1831,13,0)</f>
        <v>54185572</v>
      </c>
      <c r="G219" s="14">
        <f>VLOOKUP(A219,[1]Zoznam!$C$3:$V$1831,20,0)</f>
        <v>15000</v>
      </c>
    </row>
    <row r="220" spans="1:7" ht="41.1" customHeight="1" x14ac:dyDescent="0.25">
      <c r="A220" s="11" t="str">
        <f>'[1]KT - Splnenie'!A225</f>
        <v>09I02-03-V03-00393</v>
      </c>
      <c r="B220" s="12">
        <f>'[1]KT - Splnenie'!B225</f>
        <v>45161</v>
      </c>
      <c r="C220" s="12">
        <f>'[1]KT - Splnenie'!C225</f>
        <v>45677</v>
      </c>
      <c r="D220" s="13" t="str">
        <f>VLOOKUP(A220,[1]Zoznam!$C$3:$V$1831,6,0)</f>
        <v>VGD SLOVAKIA s. r. o.
CLA Slovakia s.r.o.(od 1.1.2025)</v>
      </c>
      <c r="E220" s="13" t="str">
        <f>VLOOKUP(A220,[1]Zoznam!$C$3:$V$1831,12,0)</f>
        <v>Karpatská 8, 81105 Bratislava - mestská časť Staré Mesto</v>
      </c>
      <c r="F220" s="11">
        <f>VLOOKUP(A220,[1]Zoznam!$C$3:$V$1831,13,0)</f>
        <v>36254339</v>
      </c>
      <c r="G220" s="14">
        <f>VLOOKUP(A220,[1]Zoznam!$C$3:$V$1831,20,0)</f>
        <v>14917.5</v>
      </c>
    </row>
    <row r="221" spans="1:7" ht="41.1" customHeight="1" x14ac:dyDescent="0.25">
      <c r="A221" s="11" t="str">
        <f>'[1]KT - Splnenie'!A226</f>
        <v>09I02-03-V03-00395</v>
      </c>
      <c r="B221" s="12">
        <f>'[1]KT - Splnenie'!B226</f>
        <v>45161</v>
      </c>
      <c r="C221" s="12">
        <f>'[1]KT - Splnenie'!C226</f>
        <v>45677</v>
      </c>
      <c r="D221" s="13" t="str">
        <f>VLOOKUP(A221,[1]Zoznam!$C$3:$V$1831,6,0)</f>
        <v>MNS group s.r.o.</v>
      </c>
      <c r="E221" s="13" t="str">
        <f>VLOOKUP(A221,[1]Zoznam!$C$3:$V$1831,12,0)</f>
        <v>Šenkvická cesta 5142/15C, 90201 Pezinok</v>
      </c>
      <c r="F221" s="11" t="str">
        <f>VLOOKUP(A221,[1]Zoznam!$C$3:$V$1831,13,0)</f>
        <v>53078781</v>
      </c>
      <c r="G221" s="14">
        <f>VLOOKUP(A221,[1]Zoznam!$C$3:$V$1831,20,0)</f>
        <v>12580</v>
      </c>
    </row>
    <row r="222" spans="1:7" ht="41.1" customHeight="1" x14ac:dyDescent="0.25">
      <c r="A222" s="11" t="str">
        <f>'[1]KT - Splnenie'!A227</f>
        <v>09I02-03-V03-00396</v>
      </c>
      <c r="B222" s="12">
        <f>'[1]KT - Splnenie'!B227</f>
        <v>45161</v>
      </c>
      <c r="C222" s="12">
        <f>'[1]KT - Splnenie'!C227</f>
        <v>45677</v>
      </c>
      <c r="D222" s="13" t="str">
        <f>VLOOKUP(A222,[1]Zoznam!$C$3:$V$1831,6,0)</f>
        <v>IQ CAPITAL, s.r.o.</v>
      </c>
      <c r="E222" s="13" t="str">
        <f>VLOOKUP(A222,[1]Zoznam!$C$3:$V$1831,12,0)</f>
        <v>Lazovná 14451/53, 97401 Banská Bystrica</v>
      </c>
      <c r="F222" s="11">
        <f>VLOOKUP(A222,[1]Zoznam!$C$3:$V$1831,13,0)</f>
        <v>36725111</v>
      </c>
      <c r="G222" s="14">
        <f>VLOOKUP(A222,[1]Zoznam!$C$3:$V$1831,20,0)</f>
        <v>15000</v>
      </c>
    </row>
    <row r="223" spans="1:7" ht="41.1" customHeight="1" x14ac:dyDescent="0.25">
      <c r="A223" s="11" t="str">
        <f>'[1]KT - Splnenie'!A228</f>
        <v>09I02-03-V03-00399</v>
      </c>
      <c r="B223" s="12">
        <f>'[1]KT - Splnenie'!B228</f>
        <v>45161</v>
      </c>
      <c r="C223" s="12">
        <f>'[1]KT - Splnenie'!C228</f>
        <v>45677</v>
      </c>
      <c r="D223" s="13" t="str">
        <f>VLOOKUP(A223,[1]Zoznam!$C$3:$V$1831,6,0)</f>
        <v>Salt06 s.r.o.</v>
      </c>
      <c r="E223" s="13" t="str">
        <f>VLOOKUP(A223,[1]Zoznam!$C$3:$V$1831,12,0)</f>
        <v>29. augusta 9/A, 92401 Galanta</v>
      </c>
      <c r="F223" s="11" t="str">
        <f>VLOOKUP(A223,[1]Zoznam!$C$3:$V$1831,13,0)</f>
        <v>46231617</v>
      </c>
      <c r="G223" s="14">
        <f>VLOOKUP(A223,[1]Zoznam!$C$3:$V$1831,20,0)</f>
        <v>14985.5</v>
      </c>
    </row>
    <row r="224" spans="1:7" ht="41.1" customHeight="1" x14ac:dyDescent="0.25">
      <c r="A224" s="11" t="str">
        <f>'[1]KT - Splnenie'!A229</f>
        <v>09I02-03-V03-00404</v>
      </c>
      <c r="B224" s="12">
        <f>'[1]KT - Splnenie'!B229</f>
        <v>45161</v>
      </c>
      <c r="C224" s="12">
        <f>'[1]KT - Splnenie'!C229</f>
        <v>45677</v>
      </c>
      <c r="D224" s="13" t="str">
        <f>VLOOKUP(A224,[1]Zoznam!$C$3:$V$1831,6,0)</f>
        <v>Tenarry Slovakia s.r.o.</v>
      </c>
      <c r="E224" s="13" t="str">
        <f>VLOOKUP(A224,[1]Zoznam!$C$3:$V$1831,12,0)</f>
        <v>Šenkvická cesta 5142/15C, 90201 Pezinok</v>
      </c>
      <c r="F224" s="11">
        <f>VLOOKUP(A224,[1]Zoznam!$C$3:$V$1831,13,0)</f>
        <v>35837047</v>
      </c>
      <c r="G224" s="14">
        <f>VLOOKUP(A224,[1]Zoznam!$C$3:$V$1831,20,0)</f>
        <v>14620</v>
      </c>
    </row>
    <row r="225" spans="1:7" ht="41.1" customHeight="1" x14ac:dyDescent="0.25">
      <c r="A225" s="11" t="str">
        <f>'[1]KT - Splnenie'!A230</f>
        <v>09I02-03-V03-00405</v>
      </c>
      <c r="B225" s="12">
        <f>'[1]KT - Splnenie'!B230</f>
        <v>45161</v>
      </c>
      <c r="C225" s="12">
        <f>'[1]KT - Splnenie'!C230</f>
        <v>45677</v>
      </c>
      <c r="D225" s="13" t="str">
        <f>VLOOKUP(A225,[1]Zoznam!$C$3:$V$1831,6,0)</f>
        <v>JMZ-group, s.r.o.</v>
      </c>
      <c r="E225" s="13" t="str">
        <f>VLOOKUP(A225,[1]Zoznam!$C$3:$V$1831,12,0)</f>
        <v>Slovenské Pravno 99, 01302 Slovenské Pravno</v>
      </c>
      <c r="F225" s="11">
        <f>VLOOKUP(A225,[1]Zoznam!$C$3:$V$1831,13,0)</f>
        <v>51018136</v>
      </c>
      <c r="G225" s="14">
        <f>VLOOKUP(A225,[1]Zoznam!$C$3:$V$1831,20,0)</f>
        <v>14600</v>
      </c>
    </row>
    <row r="226" spans="1:7" ht="41.1" customHeight="1" x14ac:dyDescent="0.25">
      <c r="A226" s="11" t="str">
        <f>'[1]KT - Splnenie'!A231</f>
        <v>09I02-03-V03-00409</v>
      </c>
      <c r="B226" s="12">
        <f>'[1]KT - Splnenie'!B231</f>
        <v>45162</v>
      </c>
      <c r="C226" s="12">
        <f>'[1]KT - Splnenie'!C231</f>
        <v>45677</v>
      </c>
      <c r="D226" s="13" t="str">
        <f>VLOOKUP(A226,[1]Zoznam!$C$3:$V$1831,6,0)</f>
        <v>Ranveg-SK s.r.o.</v>
      </c>
      <c r="E226" s="13" t="str">
        <f>VLOOKUP(A226,[1]Zoznam!$C$3:$V$1831,12,0)</f>
        <v>Kupecká 1354/10, 94901 Nitra</v>
      </c>
      <c r="F226" s="11" t="str">
        <f>VLOOKUP(A226,[1]Zoznam!$C$3:$V$1831,13,0)</f>
        <v>36336777</v>
      </c>
      <c r="G226" s="14">
        <f>VLOOKUP(A226,[1]Zoznam!$C$3:$V$1831,20,0)</f>
        <v>14790</v>
      </c>
    </row>
    <row r="227" spans="1:7" ht="41.1" customHeight="1" x14ac:dyDescent="0.25">
      <c r="A227" s="11" t="str">
        <f>'[1]KT - Splnenie'!A232</f>
        <v>09I02-03-V03-00410</v>
      </c>
      <c r="B227" s="12">
        <f>'[1]KT - Splnenie'!B232</f>
        <v>45162</v>
      </c>
      <c r="C227" s="12">
        <f>'[1]KT - Splnenie'!C232</f>
        <v>45677</v>
      </c>
      <c r="D227" s="13" t="str">
        <f>VLOOKUP(A227,[1]Zoznam!$C$3:$V$1831,6,0)</f>
        <v>Bohdal s. r. o.</v>
      </c>
      <c r="E227" s="13" t="str">
        <f>VLOOKUP(A227,[1]Zoznam!$C$3:$V$1831,12,0)</f>
        <v>Levočská 2101/1, 85101 Bratislava - mestská časť Petržalka</v>
      </c>
      <c r="F227" s="11" t="str">
        <f>VLOOKUP(A227,[1]Zoznam!$C$3:$V$1831,13,0)</f>
        <v>47410531</v>
      </c>
      <c r="G227" s="14">
        <f>VLOOKUP(A227,[1]Zoznam!$C$3:$V$1831,20,0)</f>
        <v>13770</v>
      </c>
    </row>
    <row r="228" spans="1:7" ht="41.1" customHeight="1" x14ac:dyDescent="0.25">
      <c r="A228" s="11" t="str">
        <f>'[1]KT - Splnenie'!A233</f>
        <v>09I02-03-V03-00412</v>
      </c>
      <c r="B228" s="12">
        <f>'[1]KT - Splnenie'!B233</f>
        <v>45162</v>
      </c>
      <c r="C228" s="12">
        <f>'[1]KT - Splnenie'!C233</f>
        <v>45677</v>
      </c>
      <c r="D228" s="13" t="str">
        <f>VLOOKUP(A228,[1]Zoznam!$C$3:$V$1831,6,0)</f>
        <v>PW Logistics Slovakia s.r.o., r. s. p.</v>
      </c>
      <c r="E228" s="13" t="str">
        <f>VLOOKUP(A228,[1]Zoznam!$C$3:$V$1831,12,0)</f>
        <v>Vŕbová 2746/12, 92401 Galanta</v>
      </c>
      <c r="F228" s="11">
        <f>VLOOKUP(A228,[1]Zoznam!$C$3:$V$1831,13,0)</f>
        <v>44714866</v>
      </c>
      <c r="G228" s="14">
        <f>VLOOKUP(A228,[1]Zoznam!$C$3:$V$1831,20,0)</f>
        <v>12112.5</v>
      </c>
    </row>
    <row r="229" spans="1:7" ht="41.1" customHeight="1" x14ac:dyDescent="0.25">
      <c r="A229" s="11" t="str">
        <f>'[1]KT - Splnenie'!A234</f>
        <v>09I02-03-V03-00413</v>
      </c>
      <c r="B229" s="12">
        <f>'[1]KT - Splnenie'!B234</f>
        <v>45162</v>
      </c>
      <c r="C229" s="12">
        <f>'[1]KT - Splnenie'!C234</f>
        <v>45677</v>
      </c>
      <c r="D229" s="13" t="str">
        <f>VLOOKUP(A229,[1]Zoznam!$C$3:$V$1831,6,0)</f>
        <v>RECRUIT IT s.r.o.</v>
      </c>
      <c r="E229" s="13" t="str">
        <f>VLOOKUP(A229,[1]Zoznam!$C$3:$V$1831,12,0)</f>
        <v>Štefunkova 9, 82103 Bratislava - mestská časť Ružinov</v>
      </c>
      <c r="F229" s="11" t="str">
        <f>VLOOKUP(A229,[1]Zoznam!$C$3:$V$1831,13,0)</f>
        <v>54732328</v>
      </c>
      <c r="G229" s="14">
        <f>VLOOKUP(A229,[1]Zoznam!$C$3:$V$1831,20,0)</f>
        <v>15000</v>
      </c>
    </row>
    <row r="230" spans="1:7" ht="41.1" customHeight="1" x14ac:dyDescent="0.25">
      <c r="A230" s="11" t="str">
        <f>'[1]KT - Splnenie'!A235</f>
        <v>09I02-03-V03-00414</v>
      </c>
      <c r="B230" s="12">
        <f>'[1]KT - Splnenie'!B235</f>
        <v>45162</v>
      </c>
      <c r="C230" s="12">
        <f>'[1]KT - Splnenie'!C235</f>
        <v>45677</v>
      </c>
      <c r="D230" s="13" t="str">
        <f>VLOOKUP(A230,[1]Zoznam!$C$3:$V$1831,6,0)</f>
        <v>NANOTECH N1 s. r. o.</v>
      </c>
      <c r="E230" s="13" t="str">
        <f>VLOOKUP(A230,[1]Zoznam!$C$3:$V$1831,12,0)</f>
        <v>Poronda 651/40, 91926 Zavar</v>
      </c>
      <c r="F230" s="11" t="str">
        <f>VLOOKUP(A230,[1]Zoznam!$C$3:$V$1831,13,0)</f>
        <v>46801928</v>
      </c>
      <c r="G230" s="14">
        <f>VLOOKUP(A230,[1]Zoznam!$C$3:$V$1831,20,0)</f>
        <v>15000</v>
      </c>
    </row>
    <row r="231" spans="1:7" ht="41.1" customHeight="1" x14ac:dyDescent="0.25">
      <c r="A231" s="11" t="str">
        <f>'[1]KT - Splnenie'!A236</f>
        <v>09I02-03-V03-00415</v>
      </c>
      <c r="B231" s="12">
        <f>'[1]KT - Splnenie'!B236</f>
        <v>45162</v>
      </c>
      <c r="C231" s="12">
        <f>'[1]KT - Splnenie'!C236</f>
        <v>45677</v>
      </c>
      <c r="D231" s="13" t="str">
        <f>VLOOKUP(A231,[1]Zoznam!$C$3:$V$1831,6,0)</f>
        <v>Mgr. Jakub Kňažko</v>
      </c>
      <c r="E231" s="13" t="str">
        <f>VLOOKUP(A231,[1]Zoznam!$C$3:$V$1831,12,0)</f>
        <v>Železničná 702/6, 97901 Rimavská Sobota</v>
      </c>
      <c r="F231" s="11">
        <f>VLOOKUP(A231,[1]Zoznam!$C$3:$V$1831,13,0)</f>
        <v>46903321</v>
      </c>
      <c r="G231" s="14">
        <f>VLOOKUP(A231,[1]Zoznam!$C$3:$V$1831,20,0)</f>
        <v>14450</v>
      </c>
    </row>
    <row r="232" spans="1:7" ht="41.1" customHeight="1" x14ac:dyDescent="0.25">
      <c r="A232" s="11" t="str">
        <f>'[1]KT - Splnenie'!A251</f>
        <v>09I02-03-V03-00456</v>
      </c>
      <c r="B232" s="12">
        <f>'[1]KT - Splnenie'!B251</f>
        <v>45166</v>
      </c>
      <c r="C232" s="12">
        <f>'[1]KT - Splnenie'!C251</f>
        <v>45677</v>
      </c>
      <c r="D232" s="13" t="str">
        <f>VLOOKUP(A232,[1]Zoznam!$C$3:$V$1831,6,0)</f>
        <v>SA TRADE s.r.o.</v>
      </c>
      <c r="E232" s="13" t="str">
        <f>VLOOKUP(A232,[1]Zoznam!$C$3:$V$1831,12,0)</f>
        <v>V. Šrobára 571/10, 92701 Šaľa</v>
      </c>
      <c r="F232" s="11" t="str">
        <f>VLOOKUP(A232,[1]Zoznam!$C$3:$V$1831,13,0)</f>
        <v>36787710</v>
      </c>
      <c r="G232" s="14">
        <f>VLOOKUP(A232,[1]Zoznam!$C$3:$V$1831,20,0)</f>
        <v>14875</v>
      </c>
    </row>
    <row r="233" spans="1:7" ht="41.1" customHeight="1" x14ac:dyDescent="0.25">
      <c r="A233" s="11" t="str">
        <f>'[1]KT - Splnenie'!A252</f>
        <v>09I02-03-V03-00457</v>
      </c>
      <c r="B233" s="12">
        <f>'[1]KT - Splnenie'!B252</f>
        <v>45166</v>
      </c>
      <c r="C233" s="12">
        <f>'[1]KT - Splnenie'!C252</f>
        <v>45677</v>
      </c>
      <c r="D233" s="13" t="str">
        <f>VLOOKUP(A233,[1]Zoznam!$C$3:$V$1831,6,0)</f>
        <v>RAPON s. r. o.</v>
      </c>
      <c r="E233" s="13" t="str">
        <f>VLOOKUP(A233,[1]Zoznam!$C$3:$V$1831,12,0)</f>
        <v>Poluvsie 211, 01313 Rajecké Teplice</v>
      </c>
      <c r="F233" s="11" t="str">
        <f>VLOOKUP(A233,[1]Zoznam!$C$3:$V$1831,13,0)</f>
        <v>55250386</v>
      </c>
      <c r="G233" s="14">
        <f>VLOOKUP(A233,[1]Zoznam!$C$3:$V$1831,20,0)</f>
        <v>14832.5</v>
      </c>
    </row>
    <row r="234" spans="1:7" ht="41.1" customHeight="1" x14ac:dyDescent="0.25">
      <c r="A234" s="11" t="str">
        <f>'[1]KT - Splnenie'!A253</f>
        <v>09I02-03-V03-00458</v>
      </c>
      <c r="B234" s="12">
        <f>'[1]KT - Splnenie'!B253</f>
        <v>45166</v>
      </c>
      <c r="C234" s="12">
        <f>'[1]KT - Splnenie'!C253</f>
        <v>45677</v>
      </c>
      <c r="D234" s="13" t="str">
        <f>VLOOKUP(A234,[1]Zoznam!$C$3:$V$1831,6,0)</f>
        <v>KOOR, s.r.o.</v>
      </c>
      <c r="E234" s="13" t="str">
        <f>VLOOKUP(A234,[1]Zoznam!$C$3:$V$1831,12,0)</f>
        <v>Mlynské nivy 56, 82105 Bratislava - mestská časť Ružinov</v>
      </c>
      <c r="F234" s="11" t="str">
        <f>VLOOKUP(A234,[1]Zoznam!$C$3:$V$1831,13,0)</f>
        <v>45628246</v>
      </c>
      <c r="G234" s="14">
        <f>VLOOKUP(A234,[1]Zoznam!$C$3:$V$1831,20,0)</f>
        <v>15000</v>
      </c>
    </row>
    <row r="235" spans="1:7" ht="41.1" customHeight="1" x14ac:dyDescent="0.25">
      <c r="A235" s="11" t="str">
        <f>'[1]KT - Splnenie'!A254</f>
        <v>09I02-03-V03-00459</v>
      </c>
      <c r="B235" s="12">
        <f>'[1]KT - Splnenie'!B254</f>
        <v>45166</v>
      </c>
      <c r="C235" s="12">
        <f>'[1]KT - Splnenie'!C254</f>
        <v>45677</v>
      </c>
      <c r="D235" s="13" t="str">
        <f>VLOOKUP(A235,[1]Zoznam!$C$3:$V$1831,6,0)</f>
        <v>MEDOKAD, s.r.o.</v>
      </c>
      <c r="E235" s="13" t="str">
        <f>VLOOKUP(A235,[1]Zoznam!$C$3:$V$1831,12,0)</f>
        <v>Kpt. Nálepku 48, 96261 Dobrá Niva</v>
      </c>
      <c r="F235" s="11" t="str">
        <f>VLOOKUP(A235,[1]Zoznam!$C$3:$V$1831,13,0)</f>
        <v>36655147</v>
      </c>
      <c r="G235" s="14">
        <f>VLOOKUP(A235,[1]Zoznam!$C$3:$V$1831,20,0)</f>
        <v>14407.5</v>
      </c>
    </row>
    <row r="236" spans="1:7" ht="41.1" customHeight="1" x14ac:dyDescent="0.25">
      <c r="A236" s="11" t="str">
        <f>'[1]KT - Splnenie'!A255</f>
        <v>09I02-03-V03-00461</v>
      </c>
      <c r="B236" s="12">
        <f>'[1]KT - Splnenie'!B255</f>
        <v>45166</v>
      </c>
      <c r="C236" s="12">
        <f>'[1]KT - Splnenie'!C255</f>
        <v>45677</v>
      </c>
      <c r="D236" s="13" t="str">
        <f>VLOOKUP(A236,[1]Zoznam!$C$3:$V$1831,6,0)</f>
        <v>Mouton, s.r.o.</v>
      </c>
      <c r="E236" s="13" t="str">
        <f>VLOOKUP(A236,[1]Zoznam!$C$3:$V$1831,12,0)</f>
        <v>Bratislavská 31, 01001 Žilina</v>
      </c>
      <c r="F236" s="11">
        <f>VLOOKUP(A236,[1]Zoznam!$C$3:$V$1831,13,0)</f>
        <v>45727074</v>
      </c>
      <c r="G236" s="14">
        <f>VLOOKUP(A236,[1]Zoznam!$C$3:$V$1831,20,0)</f>
        <v>15000</v>
      </c>
    </row>
    <row r="237" spans="1:7" ht="41.1" customHeight="1" x14ac:dyDescent="0.25">
      <c r="A237" s="11" t="str">
        <f>'[1]KT - Splnenie'!A256</f>
        <v>09I02-03-V03-00462</v>
      </c>
      <c r="B237" s="12">
        <f>'[1]KT - Splnenie'!B256</f>
        <v>45166</v>
      </c>
      <c r="C237" s="12">
        <f>'[1]KT - Splnenie'!C256</f>
        <v>45677</v>
      </c>
      <c r="D237" s="13" t="str">
        <f>VLOOKUP(A237,[1]Zoznam!$C$3:$V$1831,6,0)</f>
        <v>Mgr. Marián Glovaťák</v>
      </c>
      <c r="E237" s="13" t="str">
        <f>VLOOKUP(A237,[1]Zoznam!$C$3:$V$1831,12,0)</f>
        <v>Oravská Polhora 77, 02947 Oravská Polhora</v>
      </c>
      <c r="F237" s="11" t="str">
        <f>VLOOKUP(A237,[1]Zoznam!$C$3:$V$1831,13,0)</f>
        <v>46327665</v>
      </c>
      <c r="G237" s="14">
        <f>VLOOKUP(A237,[1]Zoznam!$C$3:$V$1831,20,0)</f>
        <v>14620</v>
      </c>
    </row>
    <row r="238" spans="1:7" ht="41.1" customHeight="1" x14ac:dyDescent="0.25">
      <c r="A238" s="11" t="str">
        <f>'[1]KT - Splnenie'!A257</f>
        <v>09I02-03-V03-00463</v>
      </c>
      <c r="B238" s="12">
        <f>'[1]KT - Splnenie'!B257</f>
        <v>45166</v>
      </c>
      <c r="C238" s="12">
        <f>'[1]KT - Splnenie'!C257</f>
        <v>45677</v>
      </c>
      <c r="D238" s="13" t="str">
        <f>VLOOKUP(A238,[1]Zoznam!$C$3:$V$1831,6,0)</f>
        <v>Otvorená Hra</v>
      </c>
      <c r="E238" s="13" t="str">
        <f>VLOOKUP(A238,[1]Zoznam!$C$3:$V$1831,12,0)</f>
        <v>Pečnianska 1213/17, 85101 Bratislava - mestská časť Petržalka</v>
      </c>
      <c r="F238" s="11" t="str">
        <f>VLOOKUP(A238,[1]Zoznam!$C$3:$V$1831,13,0)</f>
        <v>50304844</v>
      </c>
      <c r="G238" s="14">
        <f>VLOOKUP(A238,[1]Zoznam!$C$3:$V$1831,20,0)</f>
        <v>12580</v>
      </c>
    </row>
    <row r="239" spans="1:7" ht="41.1" customHeight="1" x14ac:dyDescent="0.25">
      <c r="A239" s="11" t="str">
        <f>'[1]KT - Splnenie'!A258</f>
        <v>09I02-03-V03-00465</v>
      </c>
      <c r="B239" s="12">
        <f>'[1]KT - Splnenie'!B258</f>
        <v>45167</v>
      </c>
      <c r="C239" s="12">
        <f>'[1]KT - Splnenie'!C258</f>
        <v>45677</v>
      </c>
      <c r="D239" s="13" t="str">
        <f>VLOOKUP(A239,[1]Zoznam!$C$3:$V$1831,6,0)</f>
        <v>VAHOKAD, s.r.o.</v>
      </c>
      <c r="E239" s="13" t="str">
        <f>VLOOKUP(A239,[1]Zoznam!$C$3:$V$1831,12,0)</f>
        <v>E. Marothy Šoltesovej 117/6, 96261 Dobrá Niva</v>
      </c>
      <c r="F239" s="11" t="str">
        <f>VLOOKUP(A239,[1]Zoznam!$C$3:$V$1831,13,0)</f>
        <v>36684589</v>
      </c>
      <c r="G239" s="14">
        <f>VLOOKUP(A239,[1]Zoznam!$C$3:$V$1831,20,0)</f>
        <v>14075</v>
      </c>
    </row>
    <row r="240" spans="1:7" ht="41.1" customHeight="1" x14ac:dyDescent="0.25">
      <c r="A240" s="11" t="str">
        <f>'[1]KT - Splnenie'!A259</f>
        <v>09I02-03-V03-00466</v>
      </c>
      <c r="B240" s="12">
        <f>'[1]KT - Splnenie'!B259</f>
        <v>45167</v>
      </c>
      <c r="C240" s="12">
        <f>'[1]KT - Splnenie'!C259</f>
        <v>45677</v>
      </c>
      <c r="D240" s="13" t="str">
        <f>VLOOKUP(A240,[1]Zoznam!$C$3:$V$1831,6,0)</f>
        <v>Diawin s.r.o.</v>
      </c>
      <c r="E240" s="13" t="str">
        <f>VLOOKUP(A240,[1]Zoznam!$C$3:$V$1831,12,0)</f>
        <v>Čermeľská cesta 1, 04001 Košice - mestská časť Sever</v>
      </c>
      <c r="F240" s="11" t="str">
        <f>VLOOKUP(A240,[1]Zoznam!$C$3:$V$1831,13,0)</f>
        <v>36830712</v>
      </c>
      <c r="G240" s="14">
        <f>VLOOKUP(A240,[1]Zoznam!$C$3:$V$1831,20,0)</f>
        <v>12122.7</v>
      </c>
    </row>
    <row r="241" spans="1:7" ht="41.1" customHeight="1" x14ac:dyDescent="0.25">
      <c r="A241" s="11" t="str">
        <f>'[1]KT - Splnenie'!A260</f>
        <v>09I02-03-V03-00467</v>
      </c>
      <c r="B241" s="12">
        <f>'[1]KT - Splnenie'!B260</f>
        <v>45168</v>
      </c>
      <c r="C241" s="12">
        <f>'[1]KT - Splnenie'!C260</f>
        <v>45677</v>
      </c>
      <c r="D241" s="13" t="str">
        <f>VLOOKUP(A241,[1]Zoznam!$C$3:$V$1831,6,0)</f>
        <v>Občianske združenie L - LÚČ</v>
      </c>
      <c r="E241" s="13" t="str">
        <f>VLOOKUP(A241,[1]Zoznam!$C$3:$V$1831,12,0)</f>
        <v>Ulica Št. Moyzesa 4304/57A, 98401 Lučenec</v>
      </c>
      <c r="F241" s="11" t="str">
        <f>VLOOKUP(A241,[1]Zoznam!$C$3:$V$1831,13,0)</f>
        <v>45015376</v>
      </c>
      <c r="G241" s="14">
        <f>VLOOKUP(A241,[1]Zoznam!$C$3:$V$1831,20,0)</f>
        <v>14968.5</v>
      </c>
    </row>
    <row r="242" spans="1:7" ht="41.1" customHeight="1" x14ac:dyDescent="0.25">
      <c r="A242" s="11" t="str">
        <f>'[1]KT - Splnenie'!A217</f>
        <v>09I02-03-V03-00378</v>
      </c>
      <c r="B242" s="12">
        <f>'[1]KT - Splnenie'!B217</f>
        <v>45160</v>
      </c>
      <c r="C242" s="12">
        <f>'[1]KT - Splnenie'!C217</f>
        <v>45678</v>
      </c>
      <c r="D242" s="13" t="str">
        <f>VLOOKUP(A242,[1]Zoznam!$C$3:$V$1831,6,0)</f>
        <v>Training &amp; Consulting, s.r.o.</v>
      </c>
      <c r="E242" s="13" t="str">
        <f>VLOOKUP(A242,[1]Zoznam!$C$3:$V$1831,12,0)</f>
        <v>Veľká okružná 17, 01001 Žilina</v>
      </c>
      <c r="F242" s="11" t="str">
        <f>VLOOKUP(A242,[1]Zoznam!$C$3:$V$1831,13,0)</f>
        <v>46854720</v>
      </c>
      <c r="G242" s="14">
        <f>VLOOKUP(A242,[1]Zoznam!$C$3:$V$1831,20,0)</f>
        <v>15000</v>
      </c>
    </row>
    <row r="243" spans="1:7" ht="41.1" customHeight="1" x14ac:dyDescent="0.25">
      <c r="A243" s="11" t="str">
        <f>'[1]KT - Splnenie'!A218</f>
        <v>09I02-03-V03-00379</v>
      </c>
      <c r="B243" s="12">
        <f>'[1]KT - Splnenie'!B218</f>
        <v>45160</v>
      </c>
      <c r="C243" s="12">
        <f>'[1]KT - Splnenie'!C218</f>
        <v>45678</v>
      </c>
      <c r="D243" s="13" t="str">
        <f>VLOOKUP(A243,[1]Zoznam!$C$3:$V$1831,6,0)</f>
        <v>spago s. r. o.</v>
      </c>
      <c r="E243" s="13" t="str">
        <f>VLOOKUP(A243,[1]Zoznam!$C$3:$V$1831,12,0)</f>
        <v>Rosina 359, 01322 Rosina</v>
      </c>
      <c r="F243" s="11">
        <f>VLOOKUP(A243,[1]Zoznam!$C$3:$V$1831,13,0)</f>
        <v>51418428</v>
      </c>
      <c r="G243" s="14">
        <f>VLOOKUP(A243,[1]Zoznam!$C$3:$V$1831,20,0)</f>
        <v>15000</v>
      </c>
    </row>
    <row r="244" spans="1:7" ht="41.1" customHeight="1" x14ac:dyDescent="0.25">
      <c r="A244" s="11" t="str">
        <f>'[1]KT - Splnenie'!A219</f>
        <v>09I02-03-V03-00380</v>
      </c>
      <c r="B244" s="12">
        <f>'[1]KT - Splnenie'!B219</f>
        <v>45160</v>
      </c>
      <c r="C244" s="12">
        <f>'[1]KT - Splnenie'!C219</f>
        <v>45678</v>
      </c>
      <c r="D244" s="13" t="str">
        <f>VLOOKUP(A244,[1]Zoznam!$C$3:$V$1831,6,0)</f>
        <v>Penzión Pagy SK, s. r. o.</v>
      </c>
      <c r="E244" s="13" t="str">
        <f>VLOOKUP(A244,[1]Zoznam!$C$3:$V$1831,12,0)</f>
        <v>Družstevná 76, 01323 Višňové</v>
      </c>
      <c r="F244" s="11">
        <f>VLOOKUP(A244,[1]Zoznam!$C$3:$V$1831,13,0)</f>
        <v>52776182</v>
      </c>
      <c r="G244" s="14">
        <f>VLOOKUP(A244,[1]Zoznam!$C$3:$V$1831,20,0)</f>
        <v>14870</v>
      </c>
    </row>
    <row r="245" spans="1:7" ht="41.1" customHeight="1" x14ac:dyDescent="0.25">
      <c r="A245" s="11" t="str">
        <f>'[1]KT - Splnenie'!A220</f>
        <v>09I02-03-V03-00384</v>
      </c>
      <c r="B245" s="12">
        <f>'[1]KT - Splnenie'!B220</f>
        <v>45161</v>
      </c>
      <c r="C245" s="12">
        <f>'[1]KT - Splnenie'!C220</f>
        <v>45678</v>
      </c>
      <c r="D245" s="13" t="str">
        <f>VLOOKUP(A245,[1]Zoznam!$C$3:$V$1831,6,0)</f>
        <v>SUN powered systems, s.r.o.</v>
      </c>
      <c r="E245" s="13" t="str">
        <f>VLOOKUP(A245,[1]Zoznam!$C$3:$V$1831,12,0)</f>
        <v>Jura Hronca 3421/6, 01015 Žilina</v>
      </c>
      <c r="F245" s="11" t="str">
        <f>VLOOKUP(A245,[1]Zoznam!$C$3:$V$1831,13,0)</f>
        <v>50242067</v>
      </c>
      <c r="G245" s="14">
        <f>VLOOKUP(A245,[1]Zoznam!$C$3:$V$1831,20,0)</f>
        <v>14960</v>
      </c>
    </row>
    <row r="246" spans="1:7" ht="41.1" customHeight="1" x14ac:dyDescent="0.25">
      <c r="A246" s="11" t="str">
        <f>'[1]KT - Splnenie'!A221</f>
        <v>09I02-03-V03-00385</v>
      </c>
      <c r="B246" s="12">
        <f>'[1]KT - Splnenie'!B221</f>
        <v>45161</v>
      </c>
      <c r="C246" s="12">
        <f>'[1]KT - Splnenie'!C221</f>
        <v>45678</v>
      </c>
      <c r="D246" s="13" t="str">
        <f>VLOOKUP(A246,[1]Zoznam!$C$3:$V$1831,6,0)</f>
        <v>DIEGO REAL s.r.o.</v>
      </c>
      <c r="E246" s="13" t="str">
        <f>VLOOKUP(A246,[1]Zoznam!$C$3:$V$1831,12,0)</f>
        <v>Na piesku 6/A, 82105 Bratislava - mestská časť Ružinov</v>
      </c>
      <c r="F246" s="11">
        <f>VLOOKUP(A246,[1]Zoznam!$C$3:$V$1831,13,0)</f>
        <v>36264393</v>
      </c>
      <c r="G246" s="14">
        <f>VLOOKUP(A246,[1]Zoznam!$C$3:$V$1831,20,0)</f>
        <v>14943</v>
      </c>
    </row>
    <row r="247" spans="1:7" ht="41.1" customHeight="1" x14ac:dyDescent="0.25">
      <c r="A247" s="11" t="str">
        <f>'[1]KT - Splnenie'!A222</f>
        <v>09I02-03-V03-00388</v>
      </c>
      <c r="B247" s="12">
        <f>'[1]KT - Splnenie'!B222</f>
        <v>45161</v>
      </c>
      <c r="C247" s="12">
        <f>'[1]KT - Splnenie'!C222</f>
        <v>45678</v>
      </c>
      <c r="D247" s="13" t="str">
        <f>VLOOKUP(A247,[1]Zoznam!$C$3:$V$1831,6,0)</f>
        <v>Pivovar Trogár, s.r.o.</v>
      </c>
      <c r="E247" s="13" t="str">
        <f>VLOOKUP(A247,[1]Zoznam!$C$3:$V$1831,12,0)</f>
        <v>Rajská 7, 81108 Bratislava - mestská časť Staré Mesto</v>
      </c>
      <c r="F247" s="11" t="str">
        <f>VLOOKUP(A247,[1]Zoznam!$C$3:$V$1831,13,0)</f>
        <v>48177369</v>
      </c>
      <c r="G247" s="14">
        <f>VLOOKUP(A247,[1]Zoznam!$C$3:$V$1831,20,0)</f>
        <v>14781.5</v>
      </c>
    </row>
    <row r="248" spans="1:7" ht="41.1" customHeight="1" x14ac:dyDescent="0.25">
      <c r="A248" s="11" t="str">
        <f>'[1]KT - Splnenie'!A224</f>
        <v>09I02-03-V03-00392</v>
      </c>
      <c r="B248" s="12">
        <f>'[1]KT - Splnenie'!B224</f>
        <v>45161</v>
      </c>
      <c r="C248" s="12">
        <f>'[1]KT - Splnenie'!C224</f>
        <v>45678</v>
      </c>
      <c r="D248" s="13" t="str">
        <f>VLOOKUP(A248,[1]Zoznam!$C$3:$V$1831,6,0)</f>
        <v>V.I.S.I.O.N. s.r.o.</v>
      </c>
      <c r="E248" s="13" t="str">
        <f>VLOOKUP(A248,[1]Zoznam!$C$3:$V$1831,12,0)</f>
        <v>M.Kukučína 240/3, 96237 Kováčová</v>
      </c>
      <c r="F248" s="11" t="str">
        <f>VLOOKUP(A248,[1]Zoznam!$C$3:$V$1831,13,0)</f>
        <v>52095509</v>
      </c>
      <c r="G248" s="14">
        <f>VLOOKUP(A248,[1]Zoznam!$C$3:$V$1831,20,0)</f>
        <v>11900</v>
      </c>
    </row>
    <row r="249" spans="1:7" ht="41.1" customHeight="1" x14ac:dyDescent="0.25">
      <c r="A249" s="11" t="str">
        <f>'[1]KT - Splnenie'!A237</f>
        <v>09I02-03-V03-00416</v>
      </c>
      <c r="B249" s="12">
        <f>'[1]KT - Splnenie'!B237</f>
        <v>45162</v>
      </c>
      <c r="C249" s="12">
        <f>'[1]KT - Splnenie'!C237</f>
        <v>45678</v>
      </c>
      <c r="D249" s="13" t="str">
        <f>VLOOKUP(A249,[1]Zoznam!$C$3:$V$1831,6,0)</f>
        <v>Media City s.r.o.</v>
      </c>
      <c r="E249" s="13" t="str">
        <f>VLOOKUP(A249,[1]Zoznam!$C$3:$V$1831,12,0)</f>
        <v>Rudohorská 6737/19, 97411 Banská Bystrica</v>
      </c>
      <c r="F249" s="11" t="str">
        <f>VLOOKUP(A249,[1]Zoznam!$C$3:$V$1831,13,0)</f>
        <v>50793462</v>
      </c>
      <c r="G249" s="14">
        <f>VLOOKUP(A249,[1]Zoznam!$C$3:$V$1831,20,0)</f>
        <v>14025</v>
      </c>
    </row>
    <row r="250" spans="1:7" ht="41.1" customHeight="1" x14ac:dyDescent="0.25">
      <c r="A250" s="11" t="str">
        <f>'[1]KT - Splnenie'!A238</f>
        <v>09I02-03-V03-00417</v>
      </c>
      <c r="B250" s="12">
        <f>'[1]KT - Splnenie'!B238</f>
        <v>45162</v>
      </c>
      <c r="C250" s="12">
        <f>'[1]KT - Splnenie'!C238</f>
        <v>45678</v>
      </c>
      <c r="D250" s="13" t="str">
        <f>VLOOKUP(A250,[1]Zoznam!$C$3:$V$1831,6,0)</f>
        <v>BizEurope, s.r.o.</v>
      </c>
      <c r="E250" s="13" t="str">
        <f>VLOOKUP(A250,[1]Zoznam!$C$3:$V$1831,12,0)</f>
        <v>Štiavnická 685/17, 94901 Nitra</v>
      </c>
      <c r="F250" s="11">
        <f>VLOOKUP(A250,[1]Zoznam!$C$3:$V$1831,13,0)</f>
        <v>44455836</v>
      </c>
      <c r="G250" s="14">
        <f>VLOOKUP(A250,[1]Zoznam!$C$3:$V$1831,20,0)</f>
        <v>14943</v>
      </c>
    </row>
    <row r="251" spans="1:7" ht="41.1" customHeight="1" x14ac:dyDescent="0.25">
      <c r="A251" s="11" t="str">
        <f>'[1]KT - Splnenie'!A239</f>
        <v>09I02-03-V03-00421</v>
      </c>
      <c r="B251" s="12">
        <f>'[1]KT - Splnenie'!B239</f>
        <v>45163</v>
      </c>
      <c r="C251" s="12">
        <f>'[1]KT - Splnenie'!C239</f>
        <v>45678</v>
      </c>
      <c r="D251" s="13" t="str">
        <f>VLOOKUP(A251,[1]Zoznam!$C$3:$V$1831,6,0)</f>
        <v>i2 - industrial innovations, s.r.o.</v>
      </c>
      <c r="E251" s="13" t="str">
        <f>VLOOKUP(A251,[1]Zoznam!$C$3:$V$1831,12,0)</f>
        <v>Dubodiel 240, 91323 Dubodiel</v>
      </c>
      <c r="F251" s="11" t="str">
        <f>VLOOKUP(A251,[1]Zoznam!$C$3:$V$1831,13,0)</f>
        <v>51006880</v>
      </c>
      <c r="G251" s="14">
        <f>VLOOKUP(A251,[1]Zoznam!$C$3:$V$1831,20,0)</f>
        <v>14152.5</v>
      </c>
    </row>
    <row r="252" spans="1:7" ht="41.1" customHeight="1" x14ac:dyDescent="0.25">
      <c r="A252" s="11" t="str">
        <f>'[1]KT - Splnenie'!A240</f>
        <v>09I02-03-V03-00423</v>
      </c>
      <c r="B252" s="12">
        <f>'[1]KT - Splnenie'!B240</f>
        <v>45163</v>
      </c>
      <c r="C252" s="12">
        <f>'[1]KT - Splnenie'!C240</f>
        <v>45678</v>
      </c>
      <c r="D252" s="13" t="str">
        <f>VLOOKUP(A252,[1]Zoznam!$C$3:$V$1831,6,0)</f>
        <v>Jaroslav Matlo</v>
      </c>
      <c r="E252" s="13" t="str">
        <f>VLOOKUP(A252,[1]Zoznam!$C$3:$V$1831,12,0)</f>
        <v>kopernica 113, 96701 Kopernica</v>
      </c>
      <c r="F252" s="11" t="str">
        <f>VLOOKUP(A252,[1]Zoznam!$C$3:$V$1831,13,0)</f>
        <v>40393259</v>
      </c>
      <c r="G252" s="14">
        <f>VLOOKUP(A252,[1]Zoznam!$C$3:$V$1831,20,0)</f>
        <v>14620</v>
      </c>
    </row>
    <row r="253" spans="1:7" ht="41.1" customHeight="1" x14ac:dyDescent="0.25">
      <c r="A253" s="11" t="str">
        <f>'[1]KT - Splnenie'!A241</f>
        <v>09I02-03-V03-00424</v>
      </c>
      <c r="B253" s="12">
        <f>'[1]KT - Splnenie'!B241</f>
        <v>45163</v>
      </c>
      <c r="C253" s="12">
        <f>'[1]KT - Splnenie'!C241</f>
        <v>45678</v>
      </c>
      <c r="D253" s="13" t="str">
        <f>VLOOKUP(A253,[1]Zoznam!$C$3:$V$1831,6,0)</f>
        <v>Jaroslav Matlo ml.</v>
      </c>
      <c r="E253" s="13" t="str">
        <f>VLOOKUP(A253,[1]Zoznam!$C$3:$V$1831,12,0)</f>
        <v>kopernica 113, 96701 Kopernica</v>
      </c>
      <c r="F253" s="11" t="str">
        <f>VLOOKUP(A253,[1]Zoznam!$C$3:$V$1831,13,0)</f>
        <v>41875389</v>
      </c>
      <c r="G253" s="14">
        <f>VLOOKUP(A253,[1]Zoznam!$C$3:$V$1831,20,0)</f>
        <v>14620</v>
      </c>
    </row>
    <row r="254" spans="1:7" ht="41.1" customHeight="1" x14ac:dyDescent="0.25">
      <c r="A254" s="11" t="str">
        <f>'[1]KT - Splnenie'!A242</f>
        <v>09I02-03-V03-00426</v>
      </c>
      <c r="B254" s="12">
        <f>'[1]KT - Splnenie'!B242</f>
        <v>45163</v>
      </c>
      <c r="C254" s="12">
        <f>'[1]KT - Splnenie'!C242</f>
        <v>45678</v>
      </c>
      <c r="D254" s="13" t="str">
        <f>VLOOKUP(A254,[1]Zoznam!$C$3:$V$1831,6,0)</f>
        <v>ES3T Metal, s. r. o.</v>
      </c>
      <c r="E254" s="13" t="str">
        <f>VLOOKUP(A254,[1]Zoznam!$C$3:$V$1831,12,0)</f>
        <v>Priemyslená 8817, 1001 Žilina</v>
      </c>
      <c r="F254" s="11" t="str">
        <f>VLOOKUP(A254,[1]Zoznam!$C$3:$V$1831,13,0)</f>
        <v>31646948</v>
      </c>
      <c r="G254" s="14">
        <f>VLOOKUP(A254,[1]Zoznam!$C$3:$V$1831,20,0)</f>
        <v>14875</v>
      </c>
    </row>
    <row r="255" spans="1:7" ht="41.1" customHeight="1" x14ac:dyDescent="0.25">
      <c r="A255" s="11" t="str">
        <f>'[1]KT - Splnenie'!A243</f>
        <v>09I02-03-V03-00427</v>
      </c>
      <c r="B255" s="12">
        <f>'[1]KT - Splnenie'!B243</f>
        <v>45163</v>
      </c>
      <c r="C255" s="12">
        <f>'[1]KT - Splnenie'!C243</f>
        <v>45678</v>
      </c>
      <c r="D255" s="13" t="str">
        <f>VLOOKUP(A255,[1]Zoznam!$C$3:$V$1831,6,0)</f>
        <v>Sympl. Market, s.r.o.</v>
      </c>
      <c r="E255" s="13" t="str">
        <f>VLOOKUP(A255,[1]Zoznam!$C$3:$V$1831,12,0)</f>
        <v>Pod Urpínom 13/13, 97401 Banská Bystrica</v>
      </c>
      <c r="F255" s="11" t="str">
        <f>VLOOKUP(A255,[1]Zoznam!$C$3:$V$1831,13,0)</f>
        <v>45577889</v>
      </c>
      <c r="G255" s="14">
        <f>VLOOKUP(A255,[1]Zoznam!$C$3:$V$1831,20,0)</f>
        <v>14960</v>
      </c>
    </row>
    <row r="256" spans="1:7" ht="41.1" customHeight="1" x14ac:dyDescent="0.25">
      <c r="A256" s="11" t="str">
        <f>'[1]KT - Splnenie'!A244</f>
        <v>09I02-03-V03-00432</v>
      </c>
      <c r="B256" s="12">
        <f>'[1]KT - Splnenie'!B244</f>
        <v>45163</v>
      </c>
      <c r="C256" s="12">
        <f>'[1]KT - Splnenie'!C244</f>
        <v>45678</v>
      </c>
      <c r="D256" s="13" t="str">
        <f>VLOOKUP(A256,[1]Zoznam!$C$3:$V$1831,6,0)</f>
        <v>Kenzie s. r. o.</v>
      </c>
      <c r="E256" s="13" t="str">
        <f>VLOOKUP(A256,[1]Zoznam!$C$3:$V$1831,12,0)</f>
        <v>Gallayova 2150/19, 84102 Bratislava - mestská časť Dúbravka</v>
      </c>
      <c r="F256" s="11">
        <f>VLOOKUP(A256,[1]Zoznam!$C$3:$V$1831,13,0)</f>
        <v>52193055</v>
      </c>
      <c r="G256" s="14">
        <f>VLOOKUP(A256,[1]Zoznam!$C$3:$V$1831,20,0)</f>
        <v>14943</v>
      </c>
    </row>
    <row r="257" spans="1:7" ht="41.1" customHeight="1" x14ac:dyDescent="0.25">
      <c r="A257" s="11" t="str">
        <f>'[1]KT - Splnenie'!A245</f>
        <v>09I02-03-V03-00433</v>
      </c>
      <c r="B257" s="12">
        <f>'[1]KT - Splnenie'!B245</f>
        <v>45164</v>
      </c>
      <c r="C257" s="12">
        <f>'[1]KT - Splnenie'!C245</f>
        <v>45678</v>
      </c>
      <c r="D257" s="13" t="str">
        <f>VLOOKUP(A257,[1]Zoznam!$C$3:$V$1831,6,0)</f>
        <v>SLOVAK WINE, s. r. o.</v>
      </c>
      <c r="E257" s="13" t="str">
        <f>VLOOKUP(A257,[1]Zoznam!$C$3:$V$1831,12,0)</f>
        <v>Kamenná 712, 95197 Žitavany</v>
      </c>
      <c r="F257" s="11">
        <f>VLOOKUP(A257,[1]Zoznam!$C$3:$V$1831,13,0)</f>
        <v>45500436</v>
      </c>
      <c r="G257" s="14">
        <f>VLOOKUP(A257,[1]Zoznam!$C$3:$V$1831,20,0)</f>
        <v>14977</v>
      </c>
    </row>
    <row r="258" spans="1:7" ht="41.1" customHeight="1" x14ac:dyDescent="0.25">
      <c r="A258" s="11" t="str">
        <f>'[1]KT - Splnenie'!A246</f>
        <v>09I02-03-V03-00437</v>
      </c>
      <c r="B258" s="12">
        <f>'[1]KT - Splnenie'!B246</f>
        <v>45164</v>
      </c>
      <c r="C258" s="12">
        <f>'[1]KT - Splnenie'!C246</f>
        <v>45678</v>
      </c>
      <c r="D258" s="13" t="str">
        <f>VLOOKUP(A258,[1]Zoznam!$C$3:$V$1831,6,0)</f>
        <v>Bohdal RAJ s. r. o.</v>
      </c>
      <c r="E258" s="13" t="str">
        <f>VLOOKUP(A258,[1]Zoznam!$C$3:$V$1831,12,0)</f>
        <v>Limbova 1A, 831 01 Bratislava</v>
      </c>
      <c r="F258" s="11" t="str">
        <f>VLOOKUP(A258,[1]Zoznam!$C$3:$V$1831,13,0)</f>
        <v>53524101</v>
      </c>
      <c r="G258" s="14">
        <f>VLOOKUP(A258,[1]Zoznam!$C$3:$V$1831,20,0)</f>
        <v>13600</v>
      </c>
    </row>
    <row r="259" spans="1:7" ht="41.1" customHeight="1" x14ac:dyDescent="0.25">
      <c r="A259" s="11" t="str">
        <f>'[1]KT - Splnenie'!A247</f>
        <v>09I02-03-V03-00444</v>
      </c>
      <c r="B259" s="12">
        <f>'[1]KT - Splnenie'!B247</f>
        <v>45165</v>
      </c>
      <c r="C259" s="12">
        <f>'[1]KT - Splnenie'!C247</f>
        <v>45678</v>
      </c>
      <c r="D259" s="13" t="str">
        <f>VLOOKUP(A259,[1]Zoznam!$C$3:$V$1831,6,0)</f>
        <v>KELLYS BICYCLES s.r.o.</v>
      </c>
      <c r="E259" s="13" t="str">
        <f>VLOOKUP(A259,[1]Zoznam!$C$3:$V$1831,12,0)</f>
        <v>Slnečná cesta 374, 92201 Veľké Orvište</v>
      </c>
      <c r="F259" s="11" t="str">
        <f>VLOOKUP(A259,[1]Zoznam!$C$3:$V$1831,13,0)</f>
        <v>17641322</v>
      </c>
      <c r="G259" s="14">
        <f>VLOOKUP(A259,[1]Zoznam!$C$3:$V$1831,20,0)</f>
        <v>14960</v>
      </c>
    </row>
    <row r="260" spans="1:7" ht="41.1" customHeight="1" x14ac:dyDescent="0.25">
      <c r="A260" s="11" t="str">
        <f>'[1]KT - Splnenie'!A248</f>
        <v>09I02-03-V03-00449</v>
      </c>
      <c r="B260" s="12">
        <f>'[1]KT - Splnenie'!B248</f>
        <v>45166</v>
      </c>
      <c r="C260" s="12">
        <f>'[1]KT - Splnenie'!C248</f>
        <v>45678</v>
      </c>
      <c r="D260" s="13" t="str">
        <f>VLOOKUP(A260,[1]Zoznam!$C$3:$V$1831,6,0)</f>
        <v>Rival Group s. r. o.</v>
      </c>
      <c r="E260" s="13" t="str">
        <f>VLOOKUP(A260,[1]Zoznam!$C$3:$V$1831,12,0)</f>
        <v>Konventná 625/7, 81108 Bratislava - mestská časť Staré Mesto</v>
      </c>
      <c r="F260" s="11" t="str">
        <f>VLOOKUP(A260,[1]Zoznam!$C$3:$V$1831,13,0)</f>
        <v>46915397</v>
      </c>
      <c r="G260" s="14">
        <f>VLOOKUP(A260,[1]Zoznam!$C$3:$V$1831,20,0)</f>
        <v>14500</v>
      </c>
    </row>
    <row r="261" spans="1:7" ht="41.1" customHeight="1" x14ac:dyDescent="0.25">
      <c r="A261" s="11" t="str">
        <f>'[1]KT - Splnenie'!A249</f>
        <v>09I02-03-V03-00451</v>
      </c>
      <c r="B261" s="12">
        <f>'[1]KT - Splnenie'!B249</f>
        <v>45166</v>
      </c>
      <c r="C261" s="12">
        <f>'[1]KT - Splnenie'!C249</f>
        <v>45678</v>
      </c>
      <c r="D261" s="13" t="str">
        <f>VLOOKUP(A261,[1]Zoznam!$C$3:$V$1831,6,0)</f>
        <v>K&amp;K Real Estate III. s. r. o.</v>
      </c>
      <c r="E261" s="13" t="str">
        <f>VLOOKUP(A261,[1]Zoznam!$C$3:$V$1831,12,0)</f>
        <v>Panenská 24, 81103 Bratislava - mestská časť Staré Mesto</v>
      </c>
      <c r="F261" s="11" t="str">
        <f>VLOOKUP(A261,[1]Zoznam!$C$3:$V$1831,13,0)</f>
        <v>50920065</v>
      </c>
      <c r="G261" s="14">
        <f>VLOOKUP(A261,[1]Zoznam!$C$3:$V$1831,20,0)</f>
        <v>14985.5</v>
      </c>
    </row>
    <row r="262" spans="1:7" ht="41.1" customHeight="1" x14ac:dyDescent="0.25">
      <c r="A262" s="11" t="str">
        <f>'[1]KT - Splnenie'!A261</f>
        <v>09I02-03-V03-00471</v>
      </c>
      <c r="B262" s="12">
        <f>'[1]KT - Splnenie'!B261</f>
        <v>45168</v>
      </c>
      <c r="C262" s="12">
        <f>'[1]KT - Splnenie'!C261</f>
        <v>45678</v>
      </c>
      <c r="D262" s="13" t="str">
        <f>VLOOKUP(A262,[1]Zoznam!$C$3:$V$1831,6,0)</f>
        <v>Cardell s.r.o.</v>
      </c>
      <c r="E262" s="13" t="str">
        <f>VLOOKUP(A262,[1]Zoznam!$C$3:$V$1831,12,0)</f>
        <v>Námestie Slobody 27/12, 06601 Humenné</v>
      </c>
      <c r="F262" s="11">
        <f>VLOOKUP(A262,[1]Zoznam!$C$3:$V$1831,13,0)</f>
        <v>50553879</v>
      </c>
      <c r="G262" s="14">
        <f>VLOOKUP(A262,[1]Zoznam!$C$3:$V$1831,20,0)</f>
        <v>15000</v>
      </c>
    </row>
    <row r="263" spans="1:7" ht="41.1" customHeight="1" x14ac:dyDescent="0.25">
      <c r="A263" s="11" t="str">
        <f>'[1]KT - Splnenie'!A262</f>
        <v>09I02-03-V03-00473</v>
      </c>
      <c r="B263" s="12">
        <f>'[1]KT - Splnenie'!B262</f>
        <v>45168</v>
      </c>
      <c r="C263" s="12">
        <f>'[1]KT - Splnenie'!C262</f>
        <v>45678</v>
      </c>
      <c r="D263" s="13" t="str">
        <f>VLOOKUP(A263,[1]Zoznam!$C$3:$V$1831,6,0)</f>
        <v>NANOVO modular s.r.o.</v>
      </c>
      <c r="E263" s="13" t="str">
        <f>VLOOKUP(A263,[1]Zoznam!$C$3:$V$1831,12,0)</f>
        <v>ulica Pri jazere 1070/617, 93041 Kvetoslavov</v>
      </c>
      <c r="F263" s="11" t="str">
        <f>VLOOKUP(A263,[1]Zoznam!$C$3:$V$1831,13,0)</f>
        <v>55281613</v>
      </c>
      <c r="G263" s="14">
        <f>VLOOKUP(A263,[1]Zoznam!$C$3:$V$1831,20,0)</f>
        <v>15000</v>
      </c>
    </row>
    <row r="264" spans="1:7" ht="41.1" customHeight="1" x14ac:dyDescent="0.25">
      <c r="A264" s="11" t="str">
        <f>'[1]KT - Splnenie'!A263</f>
        <v>09I02-03-V03-00474</v>
      </c>
      <c r="B264" s="12">
        <f>'[1]KT - Splnenie'!B263</f>
        <v>45168</v>
      </c>
      <c r="C264" s="12">
        <f>'[1]KT - Splnenie'!C263</f>
        <v>45678</v>
      </c>
      <c r="D264" s="13" t="str">
        <f>VLOOKUP(A264,[1]Zoznam!$C$3:$V$1831,6,0)</f>
        <v>Lambda Solutions s. r. o.</v>
      </c>
      <c r="E264" s="13" t="str">
        <f>VLOOKUP(A264,[1]Zoznam!$C$3:$V$1831,12,0)</f>
        <v>Selčianska cesta  289/125, 976 11 Selce</v>
      </c>
      <c r="F264" s="11" t="str">
        <f>VLOOKUP(A264,[1]Zoznam!$C$3:$V$1831,13,0)</f>
        <v>53412621</v>
      </c>
      <c r="G264" s="14">
        <f>VLOOKUP(A264,[1]Zoznam!$C$3:$V$1831,20,0)</f>
        <v>15000</v>
      </c>
    </row>
    <row r="265" spans="1:7" ht="41.1" customHeight="1" x14ac:dyDescent="0.25">
      <c r="A265" s="11" t="str">
        <f>'[1]KT - Splnenie'!A264</f>
        <v>09I02-03-V03-00478</v>
      </c>
      <c r="B265" s="12">
        <f>'[1]KT - Splnenie'!B264</f>
        <v>45168</v>
      </c>
      <c r="C265" s="12">
        <f>'[1]KT - Splnenie'!C264</f>
        <v>45678</v>
      </c>
      <c r="D265" s="13" t="str">
        <f>VLOOKUP(A265,[1]Zoznam!$C$3:$V$1831,6,0)</f>
        <v>ENERGYia Boilers, s.r.o.</v>
      </c>
      <c r="E265" s="13" t="str">
        <f>VLOOKUP(A265,[1]Zoznam!$C$3:$V$1831,12,0)</f>
        <v>Nám. E. M. Šoltésovej 14, 93401 Levice</v>
      </c>
      <c r="F265" s="11" t="str">
        <f>VLOOKUP(A265,[1]Zoznam!$C$3:$V$1831,13,0)</f>
        <v>45883441</v>
      </c>
      <c r="G265" s="14">
        <f>VLOOKUP(A265,[1]Zoznam!$C$3:$V$1831,20,0)</f>
        <v>12750</v>
      </c>
    </row>
    <row r="266" spans="1:7" ht="41.1" customHeight="1" x14ac:dyDescent="0.25">
      <c r="A266" s="11" t="str">
        <f>'[1]KT - Splnenie'!A265</f>
        <v>09I02-03-V03-00482</v>
      </c>
      <c r="B266" s="12">
        <f>'[1]KT - Splnenie'!B265</f>
        <v>45169</v>
      </c>
      <c r="C266" s="12">
        <f>'[1]KT - Splnenie'!C265</f>
        <v>45678</v>
      </c>
      <c r="D266" s="13" t="str">
        <f>VLOOKUP(A266,[1]Zoznam!$C$3:$V$1831,6,0)</f>
        <v>AGROREVITAL s.r.o.</v>
      </c>
      <c r="E266" s="13" t="str">
        <f>VLOOKUP(A266,[1]Zoznam!$C$3:$V$1831,12,0)</f>
        <v>Kokavka 1147/11, 98505 Kokava nad Rimavicou</v>
      </c>
      <c r="F266" s="11">
        <f>VLOOKUP(A266,[1]Zoznam!$C$3:$V$1831,13,0)</f>
        <v>36280577</v>
      </c>
      <c r="G266" s="14">
        <f>VLOOKUP(A266,[1]Zoznam!$C$3:$V$1831,20,0)</f>
        <v>14900.5</v>
      </c>
    </row>
    <row r="267" spans="1:7" ht="41.1" customHeight="1" x14ac:dyDescent="0.25">
      <c r="A267" s="11" t="str">
        <f>'[1]KT - Splnenie'!A267</f>
        <v>09I02-03-V03-00486</v>
      </c>
      <c r="B267" s="12">
        <f>'[1]KT - Splnenie'!B267</f>
        <v>45169</v>
      </c>
      <c r="C267" s="12">
        <f>'[1]KT - Splnenie'!C267</f>
        <v>45678</v>
      </c>
      <c r="D267" s="13" t="str">
        <f>VLOOKUP(A267,[1]Zoznam!$C$3:$V$1831,6,0)</f>
        <v>Scope Solutions s.r.o.</v>
      </c>
      <c r="E267" s="13" t="str">
        <f>VLOOKUP(A267,[1]Zoznam!$C$3:$V$1831,12,0)</f>
        <v>Vlastenecké námestie 1186/10, 85101 Bratislava - mestská časť Petržalka</v>
      </c>
      <c r="F267" s="11">
        <f>VLOOKUP(A267,[1]Zoznam!$C$3:$V$1831,13,0)</f>
        <v>52750892</v>
      </c>
      <c r="G267" s="14">
        <f>VLOOKUP(A267,[1]Zoznam!$C$3:$V$1831,20,0)</f>
        <v>14705</v>
      </c>
    </row>
    <row r="268" spans="1:7" ht="41.1" customHeight="1" x14ac:dyDescent="0.25">
      <c r="A268" s="11" t="str">
        <f>'[1]KT - Splnenie'!A268</f>
        <v>09I02-03-V03-00487</v>
      </c>
      <c r="B268" s="12">
        <f>'[1]KT - Splnenie'!B268</f>
        <v>45169</v>
      </c>
      <c r="C268" s="12">
        <f>'[1]KT - Splnenie'!C268</f>
        <v>45678</v>
      </c>
      <c r="D268" s="13" t="str">
        <f>VLOOKUP(A268,[1]Zoznam!$C$3:$V$1831,6,0)</f>
        <v>Tabernam s. r. o.</v>
      </c>
      <c r="E268" s="13" t="str">
        <f>VLOOKUP(A268,[1]Zoznam!$C$3:$V$1831,12,0)</f>
        <v>Mons. Vagnera 899/22, 94911 Nitra</v>
      </c>
      <c r="F268" s="11" t="str">
        <f>VLOOKUP(A268,[1]Zoznam!$C$3:$V$1831,13,0)</f>
        <v>54011230</v>
      </c>
      <c r="G268" s="14">
        <f>VLOOKUP(A268,[1]Zoznam!$C$3:$V$1831,20,0)</f>
        <v>15000</v>
      </c>
    </row>
    <row r="269" spans="1:7" ht="41.1" customHeight="1" x14ac:dyDescent="0.25">
      <c r="A269" s="11" t="str">
        <f>'[1]KT - Splnenie'!A269</f>
        <v>09I02-03-V03-00490</v>
      </c>
      <c r="B269" s="12">
        <f>'[1]KT - Splnenie'!B269</f>
        <v>45170</v>
      </c>
      <c r="C269" s="12">
        <f>'[1]KT - Splnenie'!C269</f>
        <v>45678</v>
      </c>
      <c r="D269" s="13" t="str">
        <f>VLOOKUP(A269,[1]Zoznam!$C$3:$V$1831,6,0)</f>
        <v>Basic440 s.r.o.</v>
      </c>
      <c r="E269" s="13" t="str">
        <f>VLOOKUP(A269,[1]Zoznam!$C$3:$V$1831,12,0)</f>
        <v>Stodolisko 282/8, 02732 Habovka</v>
      </c>
      <c r="F269" s="11" t="str">
        <f>VLOOKUP(A269,[1]Zoznam!$C$3:$V$1831,13,0)</f>
        <v>45998370</v>
      </c>
      <c r="G269" s="14">
        <f>VLOOKUP(A269,[1]Zoznam!$C$3:$V$1831,20,0)</f>
        <v>15000</v>
      </c>
    </row>
    <row r="270" spans="1:7" ht="41.1" customHeight="1" x14ac:dyDescent="0.25">
      <c r="A270" s="11" t="str">
        <f>'[1]KT - Splnenie'!A270</f>
        <v>09I02-03-V03-00491</v>
      </c>
      <c r="B270" s="12">
        <f>'[1]KT - Splnenie'!B270</f>
        <v>45170</v>
      </c>
      <c r="C270" s="12">
        <f>'[1]KT - Splnenie'!C270</f>
        <v>45678</v>
      </c>
      <c r="D270" s="13" t="str">
        <f>VLOOKUP(A270,[1]Zoznam!$C$3:$V$1831,6,0)</f>
        <v>CRYSTAL BOHEMIA SK, s.r.o.</v>
      </c>
      <c r="E270" s="13" t="str">
        <f>VLOOKUP(A270,[1]Zoznam!$C$3:$V$1831,12,0)</f>
        <v>Bratislavská 445, 01841 Dubnica nad Váhom</v>
      </c>
      <c r="F270" s="11">
        <f>VLOOKUP(A270,[1]Zoznam!$C$3:$V$1831,13,0)</f>
        <v>54521149</v>
      </c>
      <c r="G270" s="14">
        <f>VLOOKUP(A270,[1]Zoznam!$C$3:$V$1831,20,0)</f>
        <v>15000</v>
      </c>
    </row>
    <row r="271" spans="1:7" ht="41.1" customHeight="1" x14ac:dyDescent="0.25">
      <c r="A271" s="11" t="str">
        <f>'[1]KT - Splnenie'!A271</f>
        <v>09I02-03-V03-00493</v>
      </c>
      <c r="B271" s="12">
        <f>'[1]KT - Splnenie'!B271</f>
        <v>45171</v>
      </c>
      <c r="C271" s="12">
        <f>'[1]KT - Splnenie'!C271</f>
        <v>45678</v>
      </c>
      <c r="D271" s="13" t="str">
        <f>VLOOKUP(A271,[1]Zoznam!$C$3:$V$1831,6,0)</f>
        <v>FATRA-COM, s.r.o.</v>
      </c>
      <c r="E271" s="13" t="str">
        <f>VLOOKUP(A271,[1]Zoznam!$C$3:$V$1831,12,0)</f>
        <v>Dlhá 923/88B, 01009 Žilina</v>
      </c>
      <c r="F271" s="11" t="str">
        <f>VLOOKUP(A271,[1]Zoznam!$C$3:$V$1831,13,0)</f>
        <v>36376779</v>
      </c>
      <c r="G271" s="14">
        <f>VLOOKUP(A271,[1]Zoznam!$C$3:$V$1831,20,0)</f>
        <v>14855</v>
      </c>
    </row>
    <row r="272" spans="1:7" ht="41.1" customHeight="1" x14ac:dyDescent="0.25">
      <c r="A272" s="11" t="str">
        <f>'[1]KT - Splnenie'!A272</f>
        <v>09I02-03-V03-00494</v>
      </c>
      <c r="B272" s="12">
        <f>'[1]KT - Splnenie'!B272</f>
        <v>45171</v>
      </c>
      <c r="C272" s="12">
        <f>'[1]KT - Splnenie'!C272</f>
        <v>45678</v>
      </c>
      <c r="D272" s="13" t="str">
        <f>VLOOKUP(A272,[1]Zoznam!$C$3:$V$1831,6,0)</f>
        <v>PORT CONSULTING, a.s.</v>
      </c>
      <c r="E272" s="13" t="str">
        <f>VLOOKUP(A272,[1]Zoznam!$C$3:$V$1831,12,0)</f>
        <v>Matúšova 12, 81104 Bratislava - mestská časť Staré Mesto</v>
      </c>
      <c r="F272" s="11" t="str">
        <f>VLOOKUP(A272,[1]Zoznam!$C$3:$V$1831,13,0)</f>
        <v>46325549</v>
      </c>
      <c r="G272" s="14">
        <f>VLOOKUP(A272,[1]Zoznam!$C$3:$V$1831,20,0)</f>
        <v>14450</v>
      </c>
    </row>
    <row r="273" spans="1:7" ht="41.1" customHeight="1" x14ac:dyDescent="0.25">
      <c r="A273" s="11" t="str">
        <f>'[1]KT - Splnenie'!A273</f>
        <v>09I02-03-V03-00496</v>
      </c>
      <c r="B273" s="12">
        <f>'[1]KT - Splnenie'!B273</f>
        <v>45173</v>
      </c>
      <c r="C273" s="12">
        <f>'[1]KT - Splnenie'!C273</f>
        <v>45678</v>
      </c>
      <c r="D273" s="13" t="str">
        <f>VLOOKUP(A273,[1]Zoznam!$C$3:$V$1831,6,0)</f>
        <v>ARES, spol. s r.o.</v>
      </c>
      <c r="E273" s="13" t="str">
        <f>VLOOKUP(A273,[1]Zoznam!$C$3:$V$1831,12,0)</f>
        <v>Športová 120/5, 83104 Bratislava - mestská časť Nové Mesto</v>
      </c>
      <c r="F273" s="11" t="str">
        <f>VLOOKUP(A273,[1]Zoznam!$C$3:$V$1831,13,0)</f>
        <v>31363822</v>
      </c>
      <c r="G273" s="14">
        <f>VLOOKUP(A273,[1]Zoznam!$C$3:$V$1831,20,0)</f>
        <v>15000</v>
      </c>
    </row>
    <row r="274" spans="1:7" ht="41.1" customHeight="1" x14ac:dyDescent="0.25">
      <c r="A274" s="11" t="str">
        <f>'[1]KT - Splnenie'!A274</f>
        <v>09I02-03-V03-00498</v>
      </c>
      <c r="B274" s="12">
        <f>'[1]KT - Splnenie'!B274</f>
        <v>45173</v>
      </c>
      <c r="C274" s="12">
        <f>'[1]KT - Splnenie'!C274</f>
        <v>45678</v>
      </c>
      <c r="D274" s="13" t="str">
        <f>VLOOKUP(A274,[1]Zoznam!$C$3:$V$1831,6,0)</f>
        <v>unit QQ, s.r.o.</v>
      </c>
      <c r="E274" s="13" t="str">
        <f>VLOOKUP(A274,[1]Zoznam!$C$3:$V$1831,12,0)</f>
        <v>Letná 14555/19, 97405 Banská Bystrica</v>
      </c>
      <c r="F274" s="11" t="str">
        <f>VLOOKUP(A274,[1]Zoznam!$C$3:$V$1831,13,0)</f>
        <v>35926678</v>
      </c>
      <c r="G274" s="14">
        <f>VLOOKUP(A274,[1]Zoznam!$C$3:$V$1831,20,0)</f>
        <v>15000</v>
      </c>
    </row>
    <row r="275" spans="1:7" ht="41.1" customHeight="1" x14ac:dyDescent="0.25">
      <c r="A275" s="11" t="str">
        <f>'[1]KT - Splnenie'!A275</f>
        <v>09I02-03-V03-00499</v>
      </c>
      <c r="B275" s="12">
        <f>'[1]KT - Splnenie'!B275</f>
        <v>45173</v>
      </c>
      <c r="C275" s="12">
        <f>'[1]KT - Splnenie'!C275</f>
        <v>45678</v>
      </c>
      <c r="D275" s="13" t="str">
        <f>VLOOKUP(A275,[1]Zoznam!$C$3:$V$1831,6,0)</f>
        <v>Atobo group s.r.o.</v>
      </c>
      <c r="E275" s="13" t="str">
        <f>VLOOKUP(A275,[1]Zoznam!$C$3:$V$1831,12,0)</f>
        <v>Zelená 2C/X3, 97404 Banská Bystrica</v>
      </c>
      <c r="F275" s="11">
        <f>VLOOKUP(A275,[1]Zoznam!$C$3:$V$1831,13,0)</f>
        <v>52560961</v>
      </c>
      <c r="G275" s="14">
        <f>VLOOKUP(A275,[1]Zoznam!$C$3:$V$1831,20,0)</f>
        <v>14875</v>
      </c>
    </row>
    <row r="276" spans="1:7" ht="41.1" customHeight="1" x14ac:dyDescent="0.25">
      <c r="A276" s="11" t="str">
        <f>'[1]KT - Splnenie'!A276</f>
        <v>09I02-03-V03-00502</v>
      </c>
      <c r="B276" s="12">
        <f>'[1]KT - Splnenie'!B276</f>
        <v>45173</v>
      </c>
      <c r="C276" s="12">
        <f>'[1]KT - Splnenie'!C276</f>
        <v>45678</v>
      </c>
      <c r="D276" s="13" t="str">
        <f>VLOOKUP(A276,[1]Zoznam!$C$3:$V$1831,6,0)</f>
        <v>Adelle Davis, s.r.o.</v>
      </c>
      <c r="E276" s="13" t="str">
        <f>VLOOKUP(A276,[1]Zoznam!$C$3:$V$1831,12,0)</f>
        <v>Karloveská 63, 84104 Bratislava - mestská časť Karlova Ves</v>
      </c>
      <c r="F276" s="11">
        <f>VLOOKUP(A276,[1]Zoznam!$C$3:$V$1831,13,0)</f>
        <v>50916912</v>
      </c>
      <c r="G276" s="14">
        <f>VLOOKUP(A276,[1]Zoznam!$C$3:$V$1831,20,0)</f>
        <v>14790</v>
      </c>
    </row>
    <row r="277" spans="1:7" ht="41.1" customHeight="1" x14ac:dyDescent="0.25">
      <c r="A277" s="11" t="str">
        <f>'[1]KT - Splnenie'!A302</f>
        <v>09I02-03-V03-00565</v>
      </c>
      <c r="B277" s="12">
        <f>'[1]KT - Splnenie'!B302</f>
        <v>45188</v>
      </c>
      <c r="C277" s="12">
        <f>'[1]KT - Splnenie'!C302</f>
        <v>45678</v>
      </c>
      <c r="D277" s="13" t="str">
        <f>VLOOKUP(A277,[1]Zoznam!$C$3:$V$1831,6,0)</f>
        <v>LIBRA spol. s r.o.</v>
      </c>
      <c r="E277" s="13" t="str">
        <f>VLOOKUP(A277,[1]Zoznam!$C$3:$V$1831,12,0)</f>
        <v>Pšeničná 25514/8D, 82106 Bratislava - mestská časť Podunajské Biskupice</v>
      </c>
      <c r="F277" s="11">
        <f>VLOOKUP(A277,[1]Zoznam!$C$3:$V$1831,13,0)</f>
        <v>17329469</v>
      </c>
      <c r="G277" s="14">
        <f>VLOOKUP(A277,[1]Zoznam!$C$3:$V$1831,20,0)</f>
        <v>12622.5</v>
      </c>
    </row>
    <row r="278" spans="1:7" ht="41.1" customHeight="1" x14ac:dyDescent="0.25">
      <c r="A278" s="11" t="str">
        <f>'[1]KT - Splnenie'!A303</f>
        <v>09I02-03-V03-00569</v>
      </c>
      <c r="B278" s="12">
        <f>'[1]KT - Splnenie'!B303</f>
        <v>45189</v>
      </c>
      <c r="C278" s="12">
        <f>'[1]KT - Splnenie'!C303</f>
        <v>45678</v>
      </c>
      <c r="D278" s="13" t="str">
        <f>VLOOKUP(A278,[1]Zoznam!$C$3:$V$1831,6,0)</f>
        <v>neomedic s. r. o.</v>
      </c>
      <c r="E278" s="13" t="str">
        <f>VLOOKUP(A278,[1]Zoznam!$C$3:$V$1831,12,0)</f>
        <v>Račianska 88/B, 83102 Bratislava - mestská časť Nové Mesto</v>
      </c>
      <c r="F278" s="11">
        <f>VLOOKUP(A278,[1]Zoznam!$C$3:$V$1831,13,0)</f>
        <v>54134340</v>
      </c>
      <c r="G278" s="14">
        <f>VLOOKUP(A278,[1]Zoznam!$C$3:$V$1831,20,0)</f>
        <v>12325</v>
      </c>
    </row>
    <row r="279" spans="1:7" ht="41.1" customHeight="1" x14ac:dyDescent="0.25">
      <c r="A279" s="11" t="str">
        <f>'[1]KT - Splnenie'!A304</f>
        <v>09I02-03-V03-00570</v>
      </c>
      <c r="B279" s="12">
        <f>'[1]KT - Splnenie'!B304</f>
        <v>45189</v>
      </c>
      <c r="C279" s="12">
        <f>'[1]KT - Splnenie'!C304</f>
        <v>45678</v>
      </c>
      <c r="D279" s="13" t="str">
        <f>VLOOKUP(A279,[1]Zoznam!$C$3:$V$1831,6,0)</f>
        <v>Pet Medical s.r.o.</v>
      </c>
      <c r="E279" s="13" t="str">
        <f>VLOOKUP(A279,[1]Zoznam!$C$3:$V$1831,12,0)</f>
        <v>Jula Horvátha 890/10, 96701 Kremnica</v>
      </c>
      <c r="F279" s="11">
        <f>VLOOKUP(A279,[1]Zoznam!$C$3:$V$1831,13,0)</f>
        <v>47768525</v>
      </c>
      <c r="G279" s="14">
        <f>VLOOKUP(A279,[1]Zoznam!$C$3:$V$1831,20,0)</f>
        <v>15000</v>
      </c>
    </row>
    <row r="280" spans="1:7" ht="41.1" customHeight="1" x14ac:dyDescent="0.25">
      <c r="A280" s="11" t="str">
        <f>'[1]KT - Splnenie'!A305</f>
        <v>09I02-03-V03-00571</v>
      </c>
      <c r="B280" s="12">
        <f>'[1]KT - Splnenie'!B305</f>
        <v>45189</v>
      </c>
      <c r="C280" s="12">
        <f>'[1]KT - Splnenie'!C305</f>
        <v>45678</v>
      </c>
      <c r="D280" s="13" t="str">
        <f>VLOOKUP(A280,[1]Zoznam!$C$3:$V$1831,6,0)</f>
        <v>VEDUCON, s.r.o.</v>
      </c>
      <c r="E280" s="13" t="str">
        <f>VLOOKUP(A280,[1]Zoznam!$C$3:$V$1831,12,0)</f>
        <v>Hviezdoslavova 1100/7, 04001 Košice - mestská časť Staré Mesto</v>
      </c>
      <c r="F280" s="11" t="str">
        <f>VLOOKUP(A280,[1]Zoznam!$C$3:$V$1831,13,0)</f>
        <v>43849041</v>
      </c>
      <c r="G280" s="14">
        <f>VLOOKUP(A280,[1]Zoznam!$C$3:$V$1831,20,0)</f>
        <v>15000</v>
      </c>
    </row>
    <row r="281" spans="1:7" ht="41.1" customHeight="1" x14ac:dyDescent="0.25">
      <c r="A281" s="11" t="str">
        <f>'[1]KT - Splnenie'!A306</f>
        <v>09I02-03-V03-00572</v>
      </c>
      <c r="B281" s="12">
        <f>'[1]KT - Splnenie'!B306</f>
        <v>45189</v>
      </c>
      <c r="C281" s="12">
        <f>'[1]KT - Splnenie'!C306</f>
        <v>45678</v>
      </c>
      <c r="D281" s="13" t="str">
        <f>VLOOKUP(A281,[1]Zoznam!$C$3:$V$1831,6,0)</f>
        <v>Perfect Consulting s.r.o.</v>
      </c>
      <c r="E281" s="13" t="str">
        <f>VLOOKUP(A281,[1]Zoznam!$C$3:$V$1831,12,0)</f>
        <v>Južná trieda 1591/66, 04001 Košice - mestská časť Juh</v>
      </c>
      <c r="F281" s="11" t="str">
        <f>VLOOKUP(A281,[1]Zoznam!$C$3:$V$1831,13,0)</f>
        <v>53835166</v>
      </c>
      <c r="G281" s="14">
        <f>VLOOKUP(A281,[1]Zoznam!$C$3:$V$1831,20,0)</f>
        <v>15000</v>
      </c>
    </row>
    <row r="282" spans="1:7" ht="41.1" customHeight="1" x14ac:dyDescent="0.25">
      <c r="A282" s="11" t="str">
        <f>'[1]KT - Splnenie'!A250</f>
        <v>09I02-03-V03-00452</v>
      </c>
      <c r="B282" s="12">
        <f>'[1]KT - Splnenie'!B250</f>
        <v>45166</v>
      </c>
      <c r="C282" s="12">
        <f>'[1]KT - Splnenie'!C250</f>
        <v>45679</v>
      </c>
      <c r="D282" s="13" t="str">
        <f>VLOOKUP(A282,[1]Zoznam!$C$3:$V$1831,6,0)</f>
        <v>Decent Cybersecurity Holding j. s. a.</v>
      </c>
      <c r="E282" s="13" t="str">
        <f>VLOOKUP(A282,[1]Zoznam!$C$3:$V$1831,12,0)</f>
        <v>Konventná 625/7, 81103 Bratislava - mestská časť Staré Mesto</v>
      </c>
      <c r="F282" s="11" t="str">
        <f>VLOOKUP(A282,[1]Zoznam!$C$3:$V$1831,13,0)</f>
        <v>55678751</v>
      </c>
      <c r="G282" s="14">
        <f>VLOOKUP(A282,[1]Zoznam!$C$3:$V$1831,20,0)</f>
        <v>15000</v>
      </c>
    </row>
    <row r="283" spans="1:7" ht="41.1" customHeight="1" x14ac:dyDescent="0.25">
      <c r="A283" s="11" t="str">
        <f>'[1]KT - Splnenie'!A277</f>
        <v>09I02-03-V03-00503</v>
      </c>
      <c r="B283" s="12">
        <f>'[1]KT - Splnenie'!B277</f>
        <v>45173</v>
      </c>
      <c r="C283" s="12">
        <f>'[1]KT - Splnenie'!C277</f>
        <v>45679</v>
      </c>
      <c r="D283" s="13" t="str">
        <f>VLOOKUP(A283,[1]Zoznam!$C$3:$V$1831,6,0)</f>
        <v>VÚEZ, a.s.</v>
      </c>
      <c r="E283" s="13" t="str">
        <f>VLOOKUP(A283,[1]Zoznam!$C$3:$V$1831,12,0)</f>
        <v>Hviezdoslavova 35, 93439 Levice</v>
      </c>
      <c r="F283" s="11" t="str">
        <f>VLOOKUP(A283,[1]Zoznam!$C$3:$V$1831,13,0)</f>
        <v>36522457</v>
      </c>
      <c r="G283" s="14">
        <f>VLOOKUP(A283,[1]Zoznam!$C$3:$V$1831,20,0)</f>
        <v>12537.5</v>
      </c>
    </row>
    <row r="284" spans="1:7" ht="41.1" customHeight="1" x14ac:dyDescent="0.25">
      <c r="A284" s="11" t="str">
        <f>'[1]KT - Splnenie'!A278</f>
        <v>09I02-03-V03-00506</v>
      </c>
      <c r="B284" s="12">
        <f>'[1]KT - Splnenie'!B278</f>
        <v>45173</v>
      </c>
      <c r="C284" s="12">
        <f>'[1]KT - Splnenie'!C278</f>
        <v>45679</v>
      </c>
      <c r="D284" s="13" t="str">
        <f>VLOOKUP(A284,[1]Zoznam!$C$3:$V$1831,6,0)</f>
        <v>NAŠE MESTÁ, s.r.o.</v>
      </c>
      <c r="E284" s="13" t="str">
        <f>VLOOKUP(A284,[1]Zoznam!$C$3:$V$1831,12,0)</f>
        <v>Chmeľová dolina 164/29, 94901 Nitra</v>
      </c>
      <c r="F284" s="11">
        <f>VLOOKUP(A284,[1]Zoznam!$C$3:$V$1831,13,0)</f>
        <v>46820779</v>
      </c>
      <c r="G284" s="14">
        <f>VLOOKUP(A284,[1]Zoznam!$C$3:$V$1831,20,0)</f>
        <v>14875</v>
      </c>
    </row>
    <row r="285" spans="1:7" ht="41.1" customHeight="1" x14ac:dyDescent="0.25">
      <c r="A285" s="11" t="str">
        <f>'[1]KT - Splnenie'!A279</f>
        <v>09I02-03-V03-00507</v>
      </c>
      <c r="B285" s="12">
        <f>'[1]KT - Splnenie'!B279</f>
        <v>45173</v>
      </c>
      <c r="C285" s="12">
        <f>'[1]KT - Splnenie'!C279</f>
        <v>45679</v>
      </c>
      <c r="D285" s="13" t="str">
        <f>VLOOKUP(A285,[1]Zoznam!$C$3:$V$1831,6,0)</f>
        <v>NAŠE MESTÁ SK s.r.o.</v>
      </c>
      <c r="E285" s="13" t="str">
        <f>VLOOKUP(A285,[1]Zoznam!$C$3:$V$1831,12,0)</f>
        <v>Martinská dolina 1256/46, 94901 Nitra</v>
      </c>
      <c r="F285" s="11">
        <f>VLOOKUP(A285,[1]Zoznam!$C$3:$V$1831,13,0)</f>
        <v>47179520</v>
      </c>
      <c r="G285" s="14">
        <f>VLOOKUP(A285,[1]Zoznam!$C$3:$V$1831,20,0)</f>
        <v>14960</v>
      </c>
    </row>
    <row r="286" spans="1:7" ht="41.1" customHeight="1" x14ac:dyDescent="0.25">
      <c r="A286" s="11" t="str">
        <f>'[1]KT - Splnenie'!A280</f>
        <v>09I02-03-V03-00509</v>
      </c>
      <c r="B286" s="12">
        <f>'[1]KT - Splnenie'!B280</f>
        <v>45174</v>
      </c>
      <c r="C286" s="12">
        <f>'[1]KT - Splnenie'!C280</f>
        <v>45679</v>
      </c>
      <c r="D286" s="13" t="str">
        <f>VLOOKUP(A286,[1]Zoznam!$C$3:$V$1831,6,0)</f>
        <v>SM Trading, s. r. o.</v>
      </c>
      <c r="E286" s="13" t="str">
        <f>VLOOKUP(A286,[1]Zoznam!$C$3:$V$1831,12,0)</f>
        <v>Raková 1631, 02351 Raková</v>
      </c>
      <c r="F286" s="11" t="str">
        <f>VLOOKUP(A286,[1]Zoznam!$C$3:$V$1831,13,0)</f>
        <v>52954676</v>
      </c>
      <c r="G286" s="14">
        <f>VLOOKUP(A286,[1]Zoznam!$C$3:$V$1831,20,0)</f>
        <v>14939.94</v>
      </c>
    </row>
    <row r="287" spans="1:7" ht="41.1" customHeight="1" x14ac:dyDescent="0.25">
      <c r="A287" s="11" t="str">
        <f>'[1]KT - Splnenie'!A281</f>
        <v>09I02-03-V03-00510</v>
      </c>
      <c r="B287" s="12">
        <f>'[1]KT - Splnenie'!B281</f>
        <v>45174</v>
      </c>
      <c r="C287" s="12">
        <f>'[1]KT - Splnenie'!C281</f>
        <v>45679</v>
      </c>
      <c r="D287" s="13" t="str">
        <f>VLOOKUP(A287,[1]Zoznam!$C$3:$V$1831,6,0)</f>
        <v>KLIKON, s. r. o.</v>
      </c>
      <c r="E287" s="13" t="str">
        <f>VLOOKUP(A287,[1]Zoznam!$C$3:$V$1831,12,0)</f>
        <v>Horelica 232, 02201 Čadca</v>
      </c>
      <c r="F287" s="11">
        <f>VLOOKUP(A287,[1]Zoznam!$C$3:$V$1831,13,0)</f>
        <v>36417122</v>
      </c>
      <c r="G287" s="14">
        <f>VLOOKUP(A287,[1]Zoznam!$C$3:$V$1831,20,0)</f>
        <v>15000</v>
      </c>
    </row>
    <row r="288" spans="1:7" ht="41.1" customHeight="1" x14ac:dyDescent="0.25">
      <c r="A288" s="11" t="str">
        <f>'[1]KT - Splnenie'!A300</f>
        <v>09I02-03-V03-00559</v>
      </c>
      <c r="B288" s="12">
        <f>'[1]KT - Splnenie'!B300</f>
        <v>45183</v>
      </c>
      <c r="C288" s="12">
        <f>'[1]KT - Splnenie'!C300</f>
        <v>45679</v>
      </c>
      <c r="D288" s="13" t="str">
        <f>VLOOKUP(A288,[1]Zoznam!$C$3:$V$1831,6,0)</f>
        <v>PHARM faktor s.r.o.</v>
      </c>
      <c r="E288" s="13" t="str">
        <f>VLOOKUP(A288,[1]Zoznam!$C$3:$V$1831,12,0)</f>
        <v>Štrková 95/21, 01001 Žilina</v>
      </c>
      <c r="F288" s="11" t="str">
        <f>VLOOKUP(A288,[1]Zoznam!$C$3:$V$1831,13,0)</f>
        <v>50874098</v>
      </c>
      <c r="G288" s="14">
        <f>VLOOKUP(A288,[1]Zoznam!$C$3:$V$1831,20,0)</f>
        <v>15000</v>
      </c>
    </row>
    <row r="289" spans="1:7" ht="41.1" customHeight="1" x14ac:dyDescent="0.25">
      <c r="A289" s="11" t="str">
        <f>'[1]KT - Splnenie'!A301</f>
        <v>09I02-03-V03-00561</v>
      </c>
      <c r="B289" s="12">
        <f>'[1]KT - Splnenie'!B301</f>
        <v>45184</v>
      </c>
      <c r="C289" s="12">
        <f>'[1]KT - Splnenie'!C301</f>
        <v>45679</v>
      </c>
      <c r="D289" s="13" t="str">
        <f>VLOOKUP(A289,[1]Zoznam!$C$3:$V$1831,6,0)</f>
        <v>Projman s.r.o.</v>
      </c>
      <c r="E289" s="13" t="str">
        <f>VLOOKUP(A289,[1]Zoznam!$C$3:$V$1831,12,0)</f>
        <v>Trnavská 1355/7, 01008 Žilina</v>
      </c>
      <c r="F289" s="11" t="str">
        <f>VLOOKUP(A289,[1]Zoznam!$C$3:$V$1831,13,0)</f>
        <v>47529962</v>
      </c>
      <c r="G289" s="14">
        <f>VLOOKUP(A289,[1]Zoznam!$C$3:$V$1831,20,0)</f>
        <v>14705</v>
      </c>
    </row>
    <row r="290" spans="1:7" ht="41.1" customHeight="1" x14ac:dyDescent="0.25">
      <c r="A290" s="11" t="str">
        <f>'[1]KT - Splnenie'!A307</f>
        <v>09I02-03-V03-00573</v>
      </c>
      <c r="B290" s="12">
        <f>'[1]KT - Splnenie'!B307</f>
        <v>45189</v>
      </c>
      <c r="C290" s="12">
        <f>'[1]KT - Splnenie'!C307</f>
        <v>45679</v>
      </c>
      <c r="D290" s="13" t="str">
        <f>VLOOKUP(A290,[1]Zoznam!$C$3:$V$1831,6,0)</f>
        <v>Múzeum Historických Budov - MHB</v>
      </c>
      <c r="E290" s="13" t="str">
        <f>VLOOKUP(A290,[1]Zoznam!$C$3:$V$1831,12,0)</f>
        <v>Fraňa Kráľa 584/61, 95197 Žitavany</v>
      </c>
      <c r="F290" s="11">
        <f>VLOOKUP(A290,[1]Zoznam!$C$3:$V$1831,13,0)</f>
        <v>42182484</v>
      </c>
      <c r="G290" s="14">
        <f>VLOOKUP(A290,[1]Zoznam!$C$3:$V$1831,20,0)</f>
        <v>14871.6</v>
      </c>
    </row>
    <row r="291" spans="1:7" ht="41.1" customHeight="1" x14ac:dyDescent="0.25">
      <c r="A291" s="11" t="str">
        <f>'[1]KT - Splnenie'!A308</f>
        <v>09I02-03-V03-00574</v>
      </c>
      <c r="B291" s="12">
        <f>'[1]KT - Splnenie'!B308</f>
        <v>45189</v>
      </c>
      <c r="C291" s="12">
        <f>'[1]KT - Splnenie'!C308</f>
        <v>45679</v>
      </c>
      <c r="D291" s="13" t="str">
        <f>VLOOKUP(A291,[1]Zoznam!$C$3:$V$1831,6,0)</f>
        <v>G Control s. r. o.</v>
      </c>
      <c r="E291" s="13" t="str">
        <f>VLOOKUP(A291,[1]Zoznam!$C$3:$V$1831,12,0)</f>
        <v>Znievska 3037/30, 85106 Bratislava - mestská časť Petržalka</v>
      </c>
      <c r="F291" s="11" t="str">
        <f>VLOOKUP(A291,[1]Zoznam!$C$3:$V$1831,13,0)</f>
        <v>46956158</v>
      </c>
      <c r="G291" s="14">
        <f>VLOOKUP(A291,[1]Zoznam!$C$3:$V$1831,20,0)</f>
        <v>14800</v>
      </c>
    </row>
    <row r="292" spans="1:7" ht="41.1" customHeight="1" x14ac:dyDescent="0.25">
      <c r="A292" s="11" t="str">
        <f>'[1]KT - Splnenie'!A309</f>
        <v>09I02-03-V03-00581</v>
      </c>
      <c r="B292" s="12">
        <f>'[1]KT - Splnenie'!B309</f>
        <v>45191</v>
      </c>
      <c r="C292" s="12">
        <f>'[1]KT - Splnenie'!C309</f>
        <v>45679</v>
      </c>
      <c r="D292" s="13" t="str">
        <f>VLOOKUP(A292,[1]Zoznam!$C$3:$V$1831,6,0)</f>
        <v>SYTELI, s.r.o.</v>
      </c>
      <c r="E292" s="13" t="str">
        <f>VLOOKUP(A292,[1]Zoznam!$C$3:$V$1831,12,0)</f>
        <v>Duklianska 7/, 07101 Michalovce</v>
      </c>
      <c r="F292" s="11" t="str">
        <f>VLOOKUP(A292,[1]Zoznam!$C$3:$V$1831,13,0)</f>
        <v>36173975</v>
      </c>
      <c r="G292" s="14">
        <f>VLOOKUP(A292,[1]Zoznam!$C$3:$V$1831,20,0)</f>
        <v>14212</v>
      </c>
    </row>
    <row r="293" spans="1:7" ht="41.1" customHeight="1" x14ac:dyDescent="0.25">
      <c r="A293" s="11" t="str">
        <f>'[1]KT - Splnenie'!A310</f>
        <v>09I02-03-V03-00593</v>
      </c>
      <c r="B293" s="12">
        <f>'[1]KT - Splnenie'!B310</f>
        <v>45195</v>
      </c>
      <c r="C293" s="12">
        <f>'[1]KT - Splnenie'!C310</f>
        <v>45679</v>
      </c>
      <c r="D293" s="13" t="str">
        <f>VLOOKUP(A293,[1]Zoznam!$C$3:$V$1831,6,0)</f>
        <v>B-commerce Group s.r.o.</v>
      </c>
      <c r="E293" s="13" t="str">
        <f>VLOOKUP(A293,[1]Zoznam!$C$3:$V$1831,12,0)</f>
        <v>Duklianska 16, 8501 Bardejov</v>
      </c>
      <c r="F293" s="11" t="str">
        <f>VLOOKUP(A293,[1]Zoznam!$C$3:$V$1831,13,0)</f>
        <v>52693651</v>
      </c>
      <c r="G293" s="14">
        <f>VLOOKUP(A293,[1]Zoznam!$C$3:$V$1831,20,0)</f>
        <v>10625</v>
      </c>
    </row>
    <row r="294" spans="1:7" ht="41.1" customHeight="1" x14ac:dyDescent="0.25">
      <c r="A294" s="11" t="str">
        <f>'[1]KT - Splnenie'!A311</f>
        <v>09I02-03-V03-00594</v>
      </c>
      <c r="B294" s="12">
        <f>'[1]KT - Splnenie'!B311</f>
        <v>45196</v>
      </c>
      <c r="C294" s="12">
        <f>'[1]KT - Splnenie'!C311</f>
        <v>45679</v>
      </c>
      <c r="D294" s="13" t="str">
        <f>VLOOKUP(A294,[1]Zoznam!$C$3:$V$1831,6,0)</f>
        <v>ELENA, a.s.</v>
      </c>
      <c r="E294" s="13" t="str">
        <f>VLOOKUP(A294,[1]Zoznam!$C$3:$V$1831,12,0)</f>
        <v>Mlynárska 2351/15, 04001 Košice - mestská časť Juh</v>
      </c>
      <c r="F294" s="11" t="str">
        <f>VLOOKUP(A294,[1]Zoznam!$C$3:$V$1831,13,0)</f>
        <v>53881796</v>
      </c>
      <c r="G294" s="14">
        <f>VLOOKUP(A294,[1]Zoznam!$C$3:$V$1831,20,0)</f>
        <v>15000</v>
      </c>
    </row>
    <row r="295" spans="1:7" ht="41.1" customHeight="1" x14ac:dyDescent="0.25">
      <c r="A295" s="11" t="str">
        <f>'[1]KT - Splnenie'!A312</f>
        <v>09I02-03-V03-00596</v>
      </c>
      <c r="B295" s="12">
        <f>'[1]KT - Splnenie'!B312</f>
        <v>45196</v>
      </c>
      <c r="C295" s="12">
        <f>'[1]KT - Splnenie'!C312</f>
        <v>45679</v>
      </c>
      <c r="D295" s="13" t="str">
        <f>VLOOKUP(A295,[1]Zoznam!$C$3:$V$1831,6,0)</f>
        <v>IW TREND, s.r.o.</v>
      </c>
      <c r="E295" s="13" t="str">
        <f>VLOOKUP(A295,[1]Zoznam!$C$3:$V$1831,12,0)</f>
        <v>Pri Majeri 6, 83106 Bratislava - mestská časť Vajnory</v>
      </c>
      <c r="F295" s="11" t="str">
        <f>VLOOKUP(A295,[1]Zoznam!$C$3:$V$1831,13,0)</f>
        <v>35757566</v>
      </c>
      <c r="G295" s="14">
        <f>VLOOKUP(A295,[1]Zoznam!$C$3:$V$1831,20,0)</f>
        <v>14705</v>
      </c>
    </row>
    <row r="296" spans="1:7" ht="41.1" customHeight="1" x14ac:dyDescent="0.25">
      <c r="A296" s="11" t="str">
        <f>'[1]KT - Splnenie'!A313</f>
        <v>09I02-03-V03-00602</v>
      </c>
      <c r="B296" s="12">
        <f>'[1]KT - Splnenie'!B313</f>
        <v>45196</v>
      </c>
      <c r="C296" s="12">
        <f>'[1]KT - Splnenie'!C313</f>
        <v>45679</v>
      </c>
      <c r="D296" s="13" t="str">
        <f>VLOOKUP(A296,[1]Zoznam!$C$3:$V$1831,6,0)</f>
        <v>mraas s. r. o.</v>
      </c>
      <c r="E296" s="13" t="str">
        <f>VLOOKUP(A296,[1]Zoznam!$C$3:$V$1831,12,0)</f>
        <v>Mládežnícka 1647/18, 96001 Zvolen</v>
      </c>
      <c r="F296" s="11">
        <f>VLOOKUP(A296,[1]Zoznam!$C$3:$V$1831,13,0)</f>
        <v>53622677</v>
      </c>
      <c r="G296" s="14">
        <f>VLOOKUP(A296,[1]Zoznam!$C$3:$V$1831,20,0)</f>
        <v>15000</v>
      </c>
    </row>
    <row r="297" spans="1:7" ht="41.1" customHeight="1" x14ac:dyDescent="0.25">
      <c r="A297" s="11" t="str">
        <f>'[1]KT - Splnenie'!A314</f>
        <v>09I02-03-V03-00605</v>
      </c>
      <c r="B297" s="12">
        <f>'[1]KT - Splnenie'!B314</f>
        <v>45197</v>
      </c>
      <c r="C297" s="12">
        <f>'[1]KT - Splnenie'!C314</f>
        <v>45679</v>
      </c>
      <c r="D297" s="13" t="str">
        <f>VLOOKUP(A297,[1]Zoznam!$C$3:$V$1831,6,0)</f>
        <v>Boyser s. r. o.</v>
      </c>
      <c r="E297" s="13" t="str">
        <f>VLOOKUP(A297,[1]Zoznam!$C$3:$V$1831,12,0)</f>
        <v>Mlynská 2196/8, 08221 Veľký Šariš</v>
      </c>
      <c r="F297" s="11" t="str">
        <f>VLOOKUP(A297,[1]Zoznam!$C$3:$V$1831,13,0)</f>
        <v>44628846</v>
      </c>
      <c r="G297" s="14">
        <f>VLOOKUP(A297,[1]Zoznam!$C$3:$V$1831,20,0)</f>
        <v>14960</v>
      </c>
    </row>
    <row r="298" spans="1:7" ht="41.1" customHeight="1" x14ac:dyDescent="0.25">
      <c r="A298" s="11" t="str">
        <f>'[1]KT - Splnenie'!A315</f>
        <v>09I02-03-V03-00613</v>
      </c>
      <c r="B298" s="12">
        <f>'[1]KT - Splnenie'!B315</f>
        <v>45198</v>
      </c>
      <c r="C298" s="12">
        <f>'[1]KT - Splnenie'!C315</f>
        <v>45679</v>
      </c>
      <c r="D298" s="13" t="str">
        <f>VLOOKUP(A298,[1]Zoznam!$C$3:$V$1831,6,0)</f>
        <v>SUBSIDIA s. r. o.</v>
      </c>
      <c r="E298" s="13" t="str">
        <f>VLOOKUP(A298,[1]Zoznam!$C$3:$V$1831,12,0)</f>
        <v>Priemyselná 1733/3, 97271 Nováky</v>
      </c>
      <c r="F298" s="11" t="str">
        <f>VLOOKUP(A298,[1]Zoznam!$C$3:$V$1831,13,0)</f>
        <v>50153790</v>
      </c>
      <c r="G298" s="14">
        <f>VLOOKUP(A298,[1]Zoznam!$C$3:$V$1831,20,0)</f>
        <v>14031.8</v>
      </c>
    </row>
    <row r="299" spans="1:7" ht="41.1" customHeight="1" x14ac:dyDescent="0.25">
      <c r="A299" s="11" t="str">
        <f>'[1]KT - Splnenie'!A316</f>
        <v>09I02-03-V03-00614</v>
      </c>
      <c r="B299" s="12">
        <f>'[1]KT - Splnenie'!B316</f>
        <v>45200</v>
      </c>
      <c r="C299" s="12">
        <f>'[1]KT - Splnenie'!C316</f>
        <v>45679</v>
      </c>
      <c r="D299" s="13" t="str">
        <f>VLOOKUP(A299,[1]Zoznam!$C$3:$V$1831,6,0)</f>
        <v>LEDeco solution, s.r.o.</v>
      </c>
      <c r="E299" s="13" t="str">
        <f>VLOOKUP(A299,[1]Zoznam!$C$3:$V$1831,12,0)</f>
        <v>Sládkovičova 6583/37/A, 97405 Banská Bystrica</v>
      </c>
      <c r="F299" s="11" t="str">
        <f>VLOOKUP(A299,[1]Zoznam!$C$3:$V$1831,13,0)</f>
        <v>44845049</v>
      </c>
      <c r="G299" s="14">
        <f>VLOOKUP(A299,[1]Zoznam!$C$3:$V$1831,20,0)</f>
        <v>14960</v>
      </c>
    </row>
    <row r="300" spans="1:7" ht="41.1" customHeight="1" x14ac:dyDescent="0.25">
      <c r="A300" s="11" t="str">
        <f>'[1]KT - Splnenie'!A317</f>
        <v>09I02-03-V03-00615</v>
      </c>
      <c r="B300" s="12">
        <f>'[1]KT - Splnenie'!B317</f>
        <v>45200</v>
      </c>
      <c r="C300" s="12">
        <f>'[1]KT - Splnenie'!C317</f>
        <v>45679</v>
      </c>
      <c r="D300" s="13" t="str">
        <f>VLOOKUP(A300,[1]Zoznam!$C$3:$V$1831,6,0)</f>
        <v>BS TEAM NITRA s. r. o.</v>
      </c>
      <c r="E300" s="13" t="str">
        <f>VLOOKUP(A300,[1]Zoznam!$C$3:$V$1831,12,0)</f>
        <v>Levická 252/5, 94901 Nitra</v>
      </c>
      <c r="F300" s="11" t="str">
        <f>VLOOKUP(A300,[1]Zoznam!$C$3:$V$1831,13,0)</f>
        <v>53200853</v>
      </c>
      <c r="G300" s="14">
        <f>VLOOKUP(A300,[1]Zoznam!$C$3:$V$1831,20,0)</f>
        <v>14960</v>
      </c>
    </row>
    <row r="301" spans="1:7" ht="41.1" customHeight="1" x14ac:dyDescent="0.25">
      <c r="A301" s="11" t="str">
        <f>'[1]KT - Splnenie'!A223</f>
        <v>09I02-03-V03-00390</v>
      </c>
      <c r="B301" s="12">
        <f>'[1]KT - Splnenie'!B223</f>
        <v>45161</v>
      </c>
      <c r="C301" s="12">
        <f>'[1]KT - Splnenie'!C223</f>
        <v>45680</v>
      </c>
      <c r="D301" s="13" t="str">
        <f>VLOOKUP(A301,[1]Zoznam!$C$3:$V$1831,6,0)</f>
        <v>Filip Antalík - Pivovar Radošina/ Filip Antalík</v>
      </c>
      <c r="E301" s="13" t="str">
        <f>VLOOKUP(A301,[1]Zoznam!$C$3:$V$1831,12,0)</f>
        <v>Družstevná 82/15, 95605 Radošina</v>
      </c>
      <c r="F301" s="11" t="str">
        <f>VLOOKUP(A301,[1]Zoznam!$C$3:$V$1831,13,0)</f>
        <v>54462410</v>
      </c>
      <c r="G301" s="14">
        <f>VLOOKUP(A301,[1]Zoznam!$C$3:$V$1831,20,0)</f>
        <v>14912.4</v>
      </c>
    </row>
    <row r="302" spans="1:7" ht="41.1" customHeight="1" x14ac:dyDescent="0.25">
      <c r="A302" s="11" t="str">
        <f>'[1]KT - Splnenie'!A282</f>
        <v>09I02-03-V03-00512</v>
      </c>
      <c r="B302" s="12">
        <f>'[1]KT - Splnenie'!B282</f>
        <v>45174</v>
      </c>
      <c r="C302" s="12">
        <f>'[1]KT - Splnenie'!C282</f>
        <v>45680</v>
      </c>
      <c r="D302" s="13" t="str">
        <f>VLOOKUP(A302,[1]Zoznam!$C$3:$V$1831,6,0)</f>
        <v>VaM a priatelia, s. r. o.</v>
      </c>
      <c r="E302" s="13" t="str">
        <f>VLOOKUP(A302,[1]Zoznam!$C$3:$V$1831,12,0)</f>
        <v>Lesná 1987/3, 90027 Bernolákovo</v>
      </c>
      <c r="F302" s="11" t="str">
        <f>VLOOKUP(A302,[1]Zoznam!$C$3:$V$1831,13,0)</f>
        <v>46154132</v>
      </c>
      <c r="G302" s="14">
        <f>VLOOKUP(A302,[1]Zoznam!$C$3:$V$1831,20,0)</f>
        <v>15000</v>
      </c>
    </row>
    <row r="303" spans="1:7" ht="41.1" customHeight="1" x14ac:dyDescent="0.25">
      <c r="A303" s="11" t="str">
        <f>'[1]KT - Splnenie'!A283</f>
        <v>09I02-03-V03-00513</v>
      </c>
      <c r="B303" s="12">
        <f>'[1]KT - Splnenie'!B283</f>
        <v>45174</v>
      </c>
      <c r="C303" s="12">
        <f>'[1]KT - Splnenie'!C283</f>
        <v>45680</v>
      </c>
      <c r="D303" s="13" t="str">
        <f>VLOOKUP(A303,[1]Zoznam!$C$3:$V$1831,6,0)</f>
        <v>SK GLOBTEC s. r. o.</v>
      </c>
      <c r="E303" s="13" t="str">
        <f>VLOOKUP(A303,[1]Zoznam!$C$3:$V$1831,12,0)</f>
        <v>Mostná 206/13, 94901 Nitra</v>
      </c>
      <c r="F303" s="11">
        <f>VLOOKUP(A303,[1]Zoznam!$C$3:$V$1831,13,0)</f>
        <v>52424481</v>
      </c>
      <c r="G303" s="14">
        <f>VLOOKUP(A303,[1]Zoznam!$C$3:$V$1831,20,0)</f>
        <v>15000</v>
      </c>
    </row>
    <row r="304" spans="1:7" ht="41.1" customHeight="1" x14ac:dyDescent="0.25">
      <c r="A304" s="11" t="str">
        <f>'[1]KT - Splnenie'!A284</f>
        <v>09I02-03-V03-00514</v>
      </c>
      <c r="B304" s="12">
        <f>'[1]KT - Splnenie'!B284</f>
        <v>45174</v>
      </c>
      <c r="C304" s="12">
        <f>'[1]KT - Splnenie'!C284</f>
        <v>45680</v>
      </c>
      <c r="D304" s="13" t="str">
        <f>VLOOKUP(A304,[1]Zoznam!$C$3:$V$1831,6,0)</f>
        <v>Bee hive monitoring s. r. o.</v>
      </c>
      <c r="E304" s="13" t="str">
        <f>VLOOKUP(A304,[1]Zoznam!$C$3:$V$1831,12,0)</f>
        <v>Nová cesta 740/44, 92523 Jelka</v>
      </c>
      <c r="F304" s="11">
        <f>VLOOKUP(A304,[1]Zoznam!$C$3:$V$1831,13,0)</f>
        <v>52287939</v>
      </c>
      <c r="G304" s="14">
        <f>VLOOKUP(A304,[1]Zoznam!$C$3:$V$1831,20,0)</f>
        <v>12750</v>
      </c>
    </row>
    <row r="305" spans="1:7" ht="41.1" customHeight="1" x14ac:dyDescent="0.25">
      <c r="A305" s="11" t="str">
        <f>'[1]KT - Splnenie'!A285</f>
        <v>09I02-03-V03-00518</v>
      </c>
      <c r="B305" s="12">
        <f>'[1]KT - Splnenie'!B285</f>
        <v>45174</v>
      </c>
      <c r="C305" s="12">
        <f>'[1]KT - Splnenie'!C285</f>
        <v>45680</v>
      </c>
      <c r="D305" s="13" t="str">
        <f>VLOOKUP(A305,[1]Zoznam!$C$3:$V$1831,6,0)</f>
        <v>Zmrzlina LuMi, s.r.o.</v>
      </c>
      <c r="E305" s="13" t="str">
        <f>VLOOKUP(A305,[1]Zoznam!$C$3:$V$1831,12,0)</f>
        <v>Ovsištské námestie 1, 85104 Bratislava - mestská časť Petržalka</v>
      </c>
      <c r="F305" s="11" t="str">
        <f>VLOOKUP(A305,[1]Zoznam!$C$3:$V$1831,13,0)</f>
        <v>51255260</v>
      </c>
      <c r="G305" s="14">
        <f>VLOOKUP(A305,[1]Zoznam!$C$3:$V$1831,20,0)</f>
        <v>12665</v>
      </c>
    </row>
    <row r="306" spans="1:7" ht="41.1" customHeight="1" x14ac:dyDescent="0.25">
      <c r="A306" s="11" t="str">
        <f>'[1]KT - Splnenie'!A287</f>
        <v>09I02-03-V03-00522</v>
      </c>
      <c r="B306" s="12">
        <f>'[1]KT - Splnenie'!B287</f>
        <v>45175</v>
      </c>
      <c r="C306" s="12">
        <f>'[1]KT - Splnenie'!C287</f>
        <v>45680</v>
      </c>
      <c r="D306" s="13" t="str">
        <f>VLOOKUP(A306,[1]Zoznam!$C$3:$V$1831,6,0)</f>
        <v>FZKS, s.r.o.</v>
      </c>
      <c r="E306" s="13" t="str">
        <f>VLOOKUP(A306,[1]Zoznam!$C$3:$V$1831,12,0)</f>
        <v>Sušany 151, 98012 Hrnčiarske Zalužany</v>
      </c>
      <c r="F306" s="11" t="str">
        <f>VLOOKUP(A306,[1]Zoznam!$C$3:$V$1831,13,0)</f>
        <v>48115576</v>
      </c>
      <c r="G306" s="14">
        <f>VLOOKUP(A306,[1]Zoznam!$C$3:$V$1831,20,0)</f>
        <v>15000</v>
      </c>
    </row>
    <row r="307" spans="1:7" ht="41.1" customHeight="1" x14ac:dyDescent="0.25">
      <c r="A307" s="11" t="str">
        <f>'[1]KT - Splnenie'!A290</f>
        <v>09I02-03-V03-00530</v>
      </c>
      <c r="B307" s="12">
        <f>'[1]KT - Splnenie'!B290</f>
        <v>45176</v>
      </c>
      <c r="C307" s="12">
        <f>'[1]KT - Splnenie'!C290</f>
        <v>45680</v>
      </c>
      <c r="D307" s="13" t="str">
        <f>VLOOKUP(A307,[1]Zoznam!$C$3:$V$1831,6,0)</f>
        <v>Ing. Dávid Lukáč, MBA</v>
      </c>
      <c r="E307" s="13" t="str">
        <f>VLOOKUP(A307,[1]Zoznam!$C$3:$V$1831,12,0)</f>
        <v>Jabloň 116/, 06713 Jabloň</v>
      </c>
      <c r="F307" s="11" t="str">
        <f>VLOOKUP(A307,[1]Zoznam!$C$3:$V$1831,13,0)</f>
        <v>51273845</v>
      </c>
      <c r="G307" s="14">
        <f>VLOOKUP(A307,[1]Zoznam!$C$3:$V$1831,20,0)</f>
        <v>14900.5</v>
      </c>
    </row>
    <row r="308" spans="1:7" ht="41.1" customHeight="1" x14ac:dyDescent="0.25">
      <c r="A308" s="11" t="str">
        <f>'[1]KT - Splnenie'!A291</f>
        <v>09I02-03-V03-00533</v>
      </c>
      <c r="B308" s="12">
        <f>'[1]KT - Splnenie'!B291</f>
        <v>45177</v>
      </c>
      <c r="C308" s="12">
        <f>'[1]KT - Splnenie'!C291</f>
        <v>45680</v>
      </c>
      <c r="D308" s="13" t="str">
        <f>VLOOKUP(A308,[1]Zoznam!$C$3:$V$1831,6,0)</f>
        <v>MG servis SK s.r.o.</v>
      </c>
      <c r="E308" s="13" t="str">
        <f>VLOOKUP(A308,[1]Zoznam!$C$3:$V$1831,12,0)</f>
        <v>Wolkrova 3330/2, 85101 Bratislava - mestská časť Petržalka</v>
      </c>
      <c r="F308" s="11" t="str">
        <f>VLOOKUP(A308,[1]Zoznam!$C$3:$V$1831,13,0)</f>
        <v>51415461</v>
      </c>
      <c r="G308" s="14">
        <f>VLOOKUP(A308,[1]Zoznam!$C$3:$V$1831,20,0)</f>
        <v>15000</v>
      </c>
    </row>
    <row r="309" spans="1:7" ht="41.1" customHeight="1" x14ac:dyDescent="0.25">
      <c r="A309" s="11" t="str">
        <f>'[1]KT - Splnenie'!A292</f>
        <v>09I02-03-V03-00535</v>
      </c>
      <c r="B309" s="12">
        <f>'[1]KT - Splnenie'!B292</f>
        <v>45177</v>
      </c>
      <c r="C309" s="12">
        <f>'[1]KT - Splnenie'!C292</f>
        <v>45680</v>
      </c>
      <c r="D309" s="13" t="str">
        <f>VLOOKUP(A309,[1]Zoznam!$C$3:$V$1831,6,0)</f>
        <v>Meta-Designs s. r. o.</v>
      </c>
      <c r="E309" s="13" t="str">
        <f>VLOOKUP(A309,[1]Zoznam!$C$3:$V$1831,12,0)</f>
        <v>Dohňany 690/, 02051 Dohňany</v>
      </c>
      <c r="F309" s="11" t="str">
        <f>VLOOKUP(A309,[1]Zoznam!$C$3:$V$1831,13,0)</f>
        <v>46203982</v>
      </c>
      <c r="G309" s="14">
        <f>VLOOKUP(A309,[1]Zoznam!$C$3:$V$1831,20,0)</f>
        <v>14960</v>
      </c>
    </row>
    <row r="310" spans="1:7" ht="41.1" customHeight="1" x14ac:dyDescent="0.25">
      <c r="A310" s="11" t="str">
        <f>'[1]KT - Splnenie'!A293</f>
        <v>09I02-03-V03-00536</v>
      </c>
      <c r="B310" s="12">
        <f>'[1]KT - Splnenie'!B293</f>
        <v>45177</v>
      </c>
      <c r="C310" s="12">
        <f>'[1]KT - Splnenie'!C293</f>
        <v>45680</v>
      </c>
      <c r="D310" s="13" t="str">
        <f>VLOOKUP(A310,[1]Zoznam!$C$3:$V$1831,6,0)</f>
        <v>Marmel, s.r.o.</v>
      </c>
      <c r="E310" s="13" t="str">
        <f>VLOOKUP(A310,[1]Zoznam!$C$3:$V$1831,12,0)</f>
        <v>Šoltésovej 1673/176, 01701 Považská Bystrica</v>
      </c>
      <c r="F310" s="11" t="str">
        <f>VLOOKUP(A310,[1]Zoznam!$C$3:$V$1831,13,0)</f>
        <v>50243268</v>
      </c>
      <c r="G310" s="14">
        <f>VLOOKUP(A310,[1]Zoznam!$C$3:$V$1831,20,0)</f>
        <v>15000</v>
      </c>
    </row>
    <row r="311" spans="1:7" ht="41.1" customHeight="1" x14ac:dyDescent="0.25">
      <c r="A311" s="11" t="str">
        <f>'[1]KT - Splnenie'!A294</f>
        <v>09I02-03-V03-00538</v>
      </c>
      <c r="B311" s="12">
        <f>'[1]KT - Splnenie'!B294</f>
        <v>45177</v>
      </c>
      <c r="C311" s="12">
        <f>'[1]KT - Splnenie'!C294</f>
        <v>45680</v>
      </c>
      <c r="D311" s="13" t="str">
        <f>VLOOKUP(A311,[1]Zoznam!$C$3:$V$1831,6,0)</f>
        <v>BPM Consulting, s.r.o.</v>
      </c>
      <c r="E311" s="13" t="str">
        <f>VLOOKUP(A311,[1]Zoznam!$C$3:$V$1831,12,0)</f>
        <v>Timonova 755/27, 04001 Košice - mestská časť Staré Mesto</v>
      </c>
      <c r="F311" s="11" t="str">
        <f>VLOOKUP(A311,[1]Zoznam!$C$3:$V$1831,13,0)</f>
        <v>34146237</v>
      </c>
      <c r="G311" s="14">
        <f>VLOOKUP(A311,[1]Zoznam!$C$3:$V$1831,20,0)</f>
        <v>15000</v>
      </c>
    </row>
    <row r="312" spans="1:7" ht="41.1" customHeight="1" x14ac:dyDescent="0.25">
      <c r="A312" s="11" t="str">
        <f>'[1]KT - Splnenie'!A295</f>
        <v>09I02-03-V03-00540</v>
      </c>
      <c r="B312" s="12">
        <f>'[1]KT - Splnenie'!B295</f>
        <v>45177</v>
      </c>
      <c r="C312" s="12">
        <f>'[1]KT - Splnenie'!C295</f>
        <v>45680</v>
      </c>
      <c r="D312" s="13" t="str">
        <f>VLOOKUP(A312,[1]Zoznam!$C$3:$V$1831,6,0)</f>
        <v>INVIZ J&amp;K, s.r.o.</v>
      </c>
      <c r="E312" s="13" t="str">
        <f>VLOOKUP(A312,[1]Zoznam!$C$3:$V$1831,12,0)</f>
        <v>Mechenice 246/246, 95146 Podhorany</v>
      </c>
      <c r="F312" s="11" t="str">
        <f>VLOOKUP(A312,[1]Zoznam!$C$3:$V$1831,13,0)</f>
        <v>50929178</v>
      </c>
      <c r="G312" s="14">
        <f>VLOOKUP(A312,[1]Zoznam!$C$3:$V$1831,20,0)</f>
        <v>8415</v>
      </c>
    </row>
    <row r="313" spans="1:7" ht="41.1" customHeight="1" x14ac:dyDescent="0.25">
      <c r="A313" s="11" t="str">
        <f>'[1]KT - Splnenie'!A329</f>
        <v>09I02-03-V03-00647</v>
      </c>
      <c r="B313" s="12">
        <f>'[1]KT - Splnenie'!B329</f>
        <v>45209</v>
      </c>
      <c r="C313" s="12">
        <f>'[1]KT - Splnenie'!C329</f>
        <v>45680</v>
      </c>
      <c r="D313" s="13" t="str">
        <f>VLOOKUP(A313,[1]Zoznam!$C$3:$V$1831,6,0)</f>
        <v>Pulsar Expo s.r.o. organizačná zložka</v>
      </c>
      <c r="E313" s="13" t="str">
        <f>VLOOKUP(A313,[1]Zoznam!$C$3:$V$1831,12,0)</f>
        <v>Zámocká 30/, 81101 Bratislava - mestská časť Staré Mesto</v>
      </c>
      <c r="F313" s="11" t="str">
        <f>VLOOKUP(A313,[1]Zoznam!$C$3:$V$1831,13,0)</f>
        <v>51286688</v>
      </c>
      <c r="G313" s="14">
        <f>VLOOKUP(A313,[1]Zoznam!$C$3:$V$1831,20,0)</f>
        <v>15000</v>
      </c>
    </row>
    <row r="314" spans="1:7" ht="41.1" customHeight="1" x14ac:dyDescent="0.25">
      <c r="A314" s="11" t="str">
        <f>'[1]KT - Splnenie'!A330</f>
        <v>09I02-03-V03-00649</v>
      </c>
      <c r="B314" s="12">
        <f>'[1]KT - Splnenie'!B330</f>
        <v>45209</v>
      </c>
      <c r="C314" s="12">
        <f>'[1]KT - Splnenie'!C330</f>
        <v>45680</v>
      </c>
      <c r="D314" s="13" t="str">
        <f>VLOOKUP(A314,[1]Zoznam!$C$3:$V$1831,6,0)</f>
        <v>JM P.A.C.spol. s r.o.</v>
      </c>
      <c r="E314" s="13" t="str">
        <f>VLOOKUP(A314,[1]Zoznam!$C$3:$V$1831,12,0)</f>
        <v>Moravská 1668/13, 02001 Púchov</v>
      </c>
      <c r="F314" s="11" t="str">
        <f>VLOOKUP(A314,[1]Zoznam!$C$3:$V$1831,13,0)</f>
        <v>50343017</v>
      </c>
      <c r="G314" s="14">
        <f>VLOOKUP(A314,[1]Zoznam!$C$3:$V$1831,20,0)</f>
        <v>14900</v>
      </c>
    </row>
    <row r="315" spans="1:7" ht="41.1" customHeight="1" x14ac:dyDescent="0.25">
      <c r="A315" s="11" t="str">
        <f>'[1]KT - Splnenie'!A331</f>
        <v>09I02-03-V03-00650</v>
      </c>
      <c r="B315" s="12">
        <f>'[1]KT - Splnenie'!B331</f>
        <v>45209</v>
      </c>
      <c r="C315" s="12">
        <f>'[1]KT - Splnenie'!C331</f>
        <v>45680</v>
      </c>
      <c r="D315" s="13" t="str">
        <f>VLOOKUP(A315,[1]Zoznam!$C$3:$V$1831,6,0)</f>
        <v>FINNPOINT s.r.o</v>
      </c>
      <c r="E315" s="13" t="str">
        <f>VLOOKUP(A315,[1]Zoznam!$C$3:$V$1831,12,0)</f>
        <v>Svoradova 745/1, 81103 Bratislava - mestská časť Staré Mesto</v>
      </c>
      <c r="F315" s="11" t="str">
        <f>VLOOKUP(A315,[1]Zoznam!$C$3:$V$1831,13,0)</f>
        <v>35807717</v>
      </c>
      <c r="G315" s="14">
        <f>VLOOKUP(A315,[1]Zoznam!$C$3:$V$1831,20,0)</f>
        <v>14990</v>
      </c>
    </row>
    <row r="316" spans="1:7" ht="41.1" customHeight="1" x14ac:dyDescent="0.25">
      <c r="A316" s="11" t="str">
        <f>'[1]KT - Splnenie'!A332</f>
        <v>09I02-03-V03-00654</v>
      </c>
      <c r="B316" s="12">
        <f>'[1]KT - Splnenie'!B332</f>
        <v>45209</v>
      </c>
      <c r="C316" s="12">
        <f>'[1]KT - Splnenie'!C332</f>
        <v>45680</v>
      </c>
      <c r="D316" s="13" t="str">
        <f>VLOOKUP(A316,[1]Zoznam!$C$3:$V$1831,6,0)</f>
        <v>AGROBOLJEŠIK, s.r.o.</v>
      </c>
      <c r="E316" s="13" t="str">
        <f>VLOOKUP(A316,[1]Zoznam!$C$3:$V$1831,12,0)</f>
        <v>Ostrov 324 324/, 92201 Ostrov</v>
      </c>
      <c r="F316" s="11">
        <f>VLOOKUP(A316,[1]Zoznam!$C$3:$V$1831,13,0)</f>
        <v>34141405</v>
      </c>
      <c r="G316" s="14">
        <f>VLOOKUP(A316,[1]Zoznam!$C$3:$V$1831,20,0)</f>
        <v>15000</v>
      </c>
    </row>
    <row r="317" spans="1:7" ht="41.1" customHeight="1" x14ac:dyDescent="0.25">
      <c r="A317" s="11" t="str">
        <f>'[1]KT - Splnenie'!A333</f>
        <v>09I02-03-V03-00658</v>
      </c>
      <c r="B317" s="12">
        <f>'[1]KT - Splnenie'!B333</f>
        <v>45210</v>
      </c>
      <c r="C317" s="12">
        <f>'[1]KT - Splnenie'!C333</f>
        <v>45680</v>
      </c>
      <c r="D317" s="13" t="str">
        <f>VLOOKUP(A317,[1]Zoznam!$C$3:$V$1831,6,0)</f>
        <v>Lundt s. r. o.</v>
      </c>
      <c r="E317" s="13" t="str">
        <f>VLOOKUP(A317,[1]Zoznam!$C$3:$V$1831,12,0)</f>
        <v>Mons. Vágnera 899/22, 94911 Nitra</v>
      </c>
      <c r="F317" s="11" t="str">
        <f>VLOOKUP(A317,[1]Zoznam!$C$3:$V$1831,13,0)</f>
        <v>50947524</v>
      </c>
      <c r="G317" s="14">
        <f>VLOOKUP(A317,[1]Zoznam!$C$3:$V$1831,20,0)</f>
        <v>13000</v>
      </c>
    </row>
    <row r="318" spans="1:7" ht="41.1" customHeight="1" x14ac:dyDescent="0.25">
      <c r="A318" s="11" t="str">
        <f>'[1]KT - Splnenie'!A318</f>
        <v>09I02-03-V03-00616</v>
      </c>
      <c r="B318" s="12">
        <f>'[1]KT - Splnenie'!B318</f>
        <v>45200</v>
      </c>
      <c r="C318" s="12">
        <f>'[1]KT - Splnenie'!C318</f>
        <v>45681</v>
      </c>
      <c r="D318" s="13" t="str">
        <f>VLOOKUP(A318,[1]Zoznam!$C$3:$V$1831,6,0)</f>
        <v>Ing. Michal Rozložník - Geodet</v>
      </c>
      <c r="E318" s="13" t="str">
        <f>VLOOKUP(A318,[1]Zoznam!$C$3:$V$1831,12,0)</f>
        <v>Humenská 347/47, 04011 Košice - mestská časť Západ</v>
      </c>
      <c r="F318" s="11" t="str">
        <f>VLOOKUP(A318,[1]Zoznam!$C$3:$V$1831,13,0)</f>
        <v>54628792</v>
      </c>
      <c r="G318" s="14">
        <f>VLOOKUP(A318,[1]Zoznam!$C$3:$V$1831,20,0)</f>
        <v>15000</v>
      </c>
    </row>
    <row r="319" spans="1:7" ht="41.1" customHeight="1" x14ac:dyDescent="0.25">
      <c r="A319" s="11" t="str">
        <f>'[1]KT - Splnenie'!A319</f>
        <v>09I02-03-V03-00617</v>
      </c>
      <c r="B319" s="12">
        <f>'[1]KT - Splnenie'!B319</f>
        <v>45200</v>
      </c>
      <c r="C319" s="12">
        <f>'[1]KT - Splnenie'!C319</f>
        <v>45681</v>
      </c>
      <c r="D319" s="13" t="str">
        <f>VLOOKUP(A319,[1]Zoznam!$C$3:$V$1831,6,0)</f>
        <v>Holistic Frameworks Systems spol. s r. o.</v>
      </c>
      <c r="E319" s="13" t="str">
        <f>VLOOKUP(A319,[1]Zoznam!$C$3:$V$1831,12,0)</f>
        <v>Kolarovská 1034/7, 01401 Bytča</v>
      </c>
      <c r="F319" s="11" t="str">
        <f>VLOOKUP(A319,[1]Zoznam!$C$3:$V$1831,13,0)</f>
        <v>55549713</v>
      </c>
      <c r="G319" s="14">
        <f>VLOOKUP(A319,[1]Zoznam!$C$3:$V$1831,20,0)</f>
        <v>15000</v>
      </c>
    </row>
    <row r="320" spans="1:7" ht="41.1" customHeight="1" x14ac:dyDescent="0.25">
      <c r="A320" s="11" t="str">
        <f>'[1]KT - Splnenie'!A320</f>
        <v>09I02-03-V03-00620</v>
      </c>
      <c r="B320" s="12">
        <f>'[1]KT - Splnenie'!B320</f>
        <v>45202</v>
      </c>
      <c r="C320" s="12">
        <f>'[1]KT - Splnenie'!C320</f>
        <v>45681</v>
      </c>
      <c r="D320" s="13" t="str">
        <f>VLOOKUP(A320,[1]Zoznam!$C$3:$V$1831,6,0)</f>
        <v>BIOTATRY H&amp;B, s. r. o.</v>
      </c>
      <c r="E320" s="13" t="str">
        <f>VLOOKUP(A320,[1]Zoznam!$C$3:$V$1831,12,0)</f>
        <v>Východná 465/, 03232 Východná</v>
      </c>
      <c r="F320" s="11" t="str">
        <f>VLOOKUP(A320,[1]Zoznam!$C$3:$V$1831,13,0)</f>
        <v>52776239</v>
      </c>
      <c r="G320" s="14">
        <f>VLOOKUP(A320,[1]Zoznam!$C$3:$V$1831,20,0)</f>
        <v>15000</v>
      </c>
    </row>
    <row r="321" spans="1:7" ht="41.1" customHeight="1" x14ac:dyDescent="0.25">
      <c r="A321" s="11" t="str">
        <f>'[1]KT - Splnenie'!A321</f>
        <v>09I02-03-V03-00622</v>
      </c>
      <c r="B321" s="12">
        <f>'[1]KT - Splnenie'!B321</f>
        <v>45202</v>
      </c>
      <c r="C321" s="12">
        <f>'[1]KT - Splnenie'!C321</f>
        <v>45681</v>
      </c>
      <c r="D321" s="13" t="str">
        <f>VLOOKUP(A321,[1]Zoznam!$C$3:$V$1831,6,0)</f>
        <v>LIMAT Development s.r.o.</v>
      </c>
      <c r="E321" s="13" t="str">
        <f>VLOOKUP(A321,[1]Zoznam!$C$3:$V$1831,12,0)</f>
        <v>Zavodská cesta 24 3911/, 01001 Žilina</v>
      </c>
      <c r="F321" s="11" t="str">
        <f>VLOOKUP(A321,[1]Zoznam!$C$3:$V$1831,13,0)</f>
        <v>51428504</v>
      </c>
      <c r="G321" s="14">
        <f>VLOOKUP(A321,[1]Zoznam!$C$3:$V$1831,20,0)</f>
        <v>15000</v>
      </c>
    </row>
    <row r="322" spans="1:7" ht="41.1" customHeight="1" x14ac:dyDescent="0.25">
      <c r="A322" s="11" t="str">
        <f>'[1]KT - Splnenie'!A322</f>
        <v>09I02-03-V03-00628</v>
      </c>
      <c r="B322" s="12">
        <f>'[1]KT - Splnenie'!B322</f>
        <v>45204</v>
      </c>
      <c r="C322" s="12">
        <f>'[1]KT - Splnenie'!C322</f>
        <v>45681</v>
      </c>
      <c r="D322" s="13" t="str">
        <f>VLOOKUP(A322,[1]Zoznam!$C$3:$V$1831,6,0)</f>
        <v>LEKOS, s.r.o. Trebišov</v>
      </c>
      <c r="E322" s="13" t="str">
        <f>VLOOKUP(A322,[1]Zoznam!$C$3:$V$1831,12,0)</f>
        <v>Kollárova 455/, 07801 Sečovce</v>
      </c>
      <c r="F322" s="11" t="str">
        <f>VLOOKUP(A322,[1]Zoznam!$C$3:$V$1831,13,0)</f>
        <v>31689469</v>
      </c>
      <c r="G322" s="14">
        <f>VLOOKUP(A322,[1]Zoznam!$C$3:$V$1831,20,0)</f>
        <v>15000</v>
      </c>
    </row>
    <row r="323" spans="1:7" ht="41.1" customHeight="1" x14ac:dyDescent="0.25">
      <c r="A323" s="11" t="str">
        <f>'[1]KT - Splnenie'!A323</f>
        <v>09I02-03-V03-00633</v>
      </c>
      <c r="B323" s="12">
        <f>'[1]KT - Splnenie'!B323</f>
        <v>45205</v>
      </c>
      <c r="C323" s="12">
        <f>'[1]KT - Splnenie'!C323</f>
        <v>45681</v>
      </c>
      <c r="D323" s="13" t="str">
        <f>VLOOKUP(A323,[1]Zoznam!$C$3:$V$1831,6,0)</f>
        <v>black-hole s. r. o.</v>
      </c>
      <c r="E323" s="13" t="str">
        <f>VLOOKUP(A323,[1]Zoznam!$C$3:$V$1831,12,0)</f>
        <v>Zákamenné 842/54, 02956 Zákamenné</v>
      </c>
      <c r="F323" s="11" t="str">
        <f>VLOOKUP(A323,[1]Zoznam!$C$3:$V$1831,13,0)</f>
        <v>52914852</v>
      </c>
      <c r="G323" s="14">
        <f>VLOOKUP(A323,[1]Zoznam!$C$3:$V$1831,20,0)</f>
        <v>12750</v>
      </c>
    </row>
    <row r="324" spans="1:7" ht="41.1" customHeight="1" x14ac:dyDescent="0.25">
      <c r="A324" s="11" t="str">
        <f>'[1]KT - Splnenie'!A324</f>
        <v>09I02-03-V03-00637</v>
      </c>
      <c r="B324" s="12">
        <f>'[1]KT - Splnenie'!B324</f>
        <v>45205</v>
      </c>
      <c r="C324" s="12">
        <f>'[1]KT - Splnenie'!C324</f>
        <v>45681</v>
      </c>
      <c r="D324" s="13" t="str">
        <f>VLOOKUP(A324,[1]Zoznam!$C$3:$V$1831,6,0)</f>
        <v>Flamena s. r. o.</v>
      </c>
      <c r="E324" s="13" t="str">
        <f>VLOOKUP(A324,[1]Zoznam!$C$3:$V$1831,12,0)</f>
        <v>Dunajská 7614/8, 81108 Bratislava - mestská časť Staré Mesto</v>
      </c>
      <c r="F324" s="11" t="str">
        <f>VLOOKUP(A324,[1]Zoznam!$C$3:$V$1831,13,0)</f>
        <v>54972221</v>
      </c>
      <c r="G324" s="14">
        <f>VLOOKUP(A324,[1]Zoznam!$C$3:$V$1831,20,0)</f>
        <v>15000</v>
      </c>
    </row>
    <row r="325" spans="1:7" ht="41.1" customHeight="1" x14ac:dyDescent="0.25">
      <c r="A325" s="11" t="str">
        <f>'[1]KT - Splnenie'!A325</f>
        <v>09I02-03-V03-00638</v>
      </c>
      <c r="B325" s="12">
        <f>'[1]KT - Splnenie'!B325</f>
        <v>45205</v>
      </c>
      <c r="C325" s="12">
        <f>'[1]KT - Splnenie'!C325</f>
        <v>45681</v>
      </c>
      <c r="D325" s="13" t="str">
        <f>VLOOKUP(A325,[1]Zoznam!$C$3:$V$1831,6,0)</f>
        <v>Flamena (i) s. r. o.</v>
      </c>
      <c r="E325" s="13" t="str">
        <f>VLOOKUP(A325,[1]Zoznam!$C$3:$V$1831,12,0)</f>
        <v>Dunajská 7614/8, 81108 Bratislava - mestská časť Staré Mesto</v>
      </c>
      <c r="F325" s="11" t="str">
        <f>VLOOKUP(A325,[1]Zoznam!$C$3:$V$1831,13,0)</f>
        <v>55081258</v>
      </c>
      <c r="G325" s="14">
        <f>VLOOKUP(A325,[1]Zoznam!$C$3:$V$1831,20,0)</f>
        <v>15000</v>
      </c>
    </row>
    <row r="326" spans="1:7" ht="41.1" customHeight="1" x14ac:dyDescent="0.25">
      <c r="A326" s="11" t="str">
        <f>'[1]KT - Splnenie'!A326</f>
        <v>09I02-03-V03-00639</v>
      </c>
      <c r="B326" s="12">
        <f>'[1]KT - Splnenie'!B326</f>
        <v>45205</v>
      </c>
      <c r="C326" s="12">
        <f>'[1]KT - Splnenie'!C326</f>
        <v>45681</v>
      </c>
      <c r="D326" s="13" t="str">
        <f>VLOOKUP(A326,[1]Zoznam!$C$3:$V$1831,6,0)</f>
        <v>Hohenfeld s. r. o.</v>
      </c>
      <c r="E326" s="13" t="str">
        <f>VLOOKUP(A326,[1]Zoznam!$C$3:$V$1831,12,0)</f>
        <v>Chemická 1031/13, 83104 Bratislava - mestská časť Nové Mesto</v>
      </c>
      <c r="F326" s="11" t="str">
        <f>VLOOKUP(A326,[1]Zoznam!$C$3:$V$1831,13,0)</f>
        <v>53937571</v>
      </c>
      <c r="G326" s="14">
        <f>VLOOKUP(A326,[1]Zoznam!$C$3:$V$1831,20,0)</f>
        <v>15000</v>
      </c>
    </row>
    <row r="327" spans="1:7" ht="41.1" customHeight="1" x14ac:dyDescent="0.25">
      <c r="A327" s="11" t="str">
        <f>'[1]KT - Splnenie'!A327</f>
        <v>09I02-03-V03-00640</v>
      </c>
      <c r="B327" s="12">
        <f>'[1]KT - Splnenie'!B327</f>
        <v>45206</v>
      </c>
      <c r="C327" s="12">
        <f>'[1]KT - Splnenie'!C327</f>
        <v>45681</v>
      </c>
      <c r="D327" s="13" t="str">
        <f>VLOOKUP(A327,[1]Zoznam!$C$3:$V$1831,6,0)</f>
        <v>Flamena (ii) s. r. o.</v>
      </c>
      <c r="E327" s="13" t="str">
        <f>VLOOKUP(A327,[1]Zoznam!$C$3:$V$1831,12,0)</f>
        <v>Dunajská 7614/8, 81108 Bratislava - mestská časť Staré Mesto</v>
      </c>
      <c r="F327" s="11" t="str">
        <f>VLOOKUP(A327,[1]Zoznam!$C$3:$V$1831,13,0)</f>
        <v>55080839</v>
      </c>
      <c r="G327" s="14">
        <f>VLOOKUP(A327,[1]Zoznam!$C$3:$V$1831,20,0)</f>
        <v>15000</v>
      </c>
    </row>
    <row r="328" spans="1:7" ht="41.1" customHeight="1" x14ac:dyDescent="0.25">
      <c r="A328" s="11" t="str">
        <f>'[1]KT - Splnenie'!A328</f>
        <v>09I02-03-V03-00645</v>
      </c>
      <c r="B328" s="12">
        <f>'[1]KT - Splnenie'!B328</f>
        <v>45208</v>
      </c>
      <c r="C328" s="12">
        <f>'[1]KT - Splnenie'!C328</f>
        <v>45681</v>
      </c>
      <c r="D328" s="13" t="str">
        <f>VLOOKUP(A328,[1]Zoznam!$C$3:$V$1831,6,0)</f>
        <v>Zifix Group s. r. o.</v>
      </c>
      <c r="E328" s="13" t="str">
        <f>VLOOKUP(A328,[1]Zoznam!$C$3:$V$1831,12,0)</f>
        <v>Račianska 1579/88B, 83102 Bratislava - mestská časť Nové Mesto</v>
      </c>
      <c r="F328" s="11">
        <f>VLOOKUP(A328,[1]Zoznam!$C$3:$V$1831,13,0)</f>
        <v>53087691</v>
      </c>
      <c r="G328" s="14">
        <f>VLOOKUP(A328,[1]Zoznam!$C$3:$V$1831,20,0)</f>
        <v>13855</v>
      </c>
    </row>
    <row r="329" spans="1:7" ht="41.1" customHeight="1" x14ac:dyDescent="0.25">
      <c r="A329" s="11" t="str">
        <f>'[1]KT - Splnenie'!A334</f>
        <v>09I02-03-V03-00661</v>
      </c>
      <c r="B329" s="12">
        <f>'[1]KT - Splnenie'!B334</f>
        <v>45211</v>
      </c>
      <c r="C329" s="12">
        <f>'[1]KT - Splnenie'!C334</f>
        <v>45681</v>
      </c>
      <c r="D329" s="13" t="str">
        <f>VLOOKUP(A329,[1]Zoznam!$C$3:$V$1831,6,0)</f>
        <v>ESOX, spol. s r.o.</v>
      </c>
      <c r="E329" s="13" t="str">
        <f>VLOOKUP(A329,[1]Zoznam!$C$3:$V$1831,12,0)</f>
        <v>Uhorská Ves 171, 03203 Liptovský Ján</v>
      </c>
      <c r="F329" s="11">
        <f>VLOOKUP(A329,[1]Zoznam!$C$3:$V$1831,13,0)</f>
        <v>31603262</v>
      </c>
      <c r="G329" s="14">
        <f>VLOOKUP(A329,[1]Zoznam!$C$3:$V$1831,20,0)</f>
        <v>15000</v>
      </c>
    </row>
    <row r="330" spans="1:7" ht="41.1" customHeight="1" x14ac:dyDescent="0.25">
      <c r="A330" s="11" t="str">
        <f>'[1]KT - Splnenie'!A335</f>
        <v>09I02-03-V03-00662</v>
      </c>
      <c r="B330" s="12">
        <f>'[1]KT - Splnenie'!B335</f>
        <v>45211</v>
      </c>
      <c r="C330" s="12">
        <f>'[1]KT - Splnenie'!C335</f>
        <v>45681</v>
      </c>
      <c r="D330" s="13" t="str">
        <f>VLOOKUP(A330,[1]Zoznam!$C$3:$V$1831,6,0)</f>
        <v>ESOX - PLAST, s.r.o.</v>
      </c>
      <c r="E330" s="13" t="str">
        <f>VLOOKUP(A330,[1]Zoznam!$C$3:$V$1831,12,0)</f>
        <v>Uhorská Ves 170/, 03203 Liptovský Ján</v>
      </c>
      <c r="F330" s="11">
        <f>VLOOKUP(A330,[1]Zoznam!$C$3:$V$1831,13,0)</f>
        <v>36381012</v>
      </c>
      <c r="G330" s="14">
        <f>VLOOKUP(A330,[1]Zoznam!$C$3:$V$1831,20,0)</f>
        <v>15000</v>
      </c>
    </row>
    <row r="331" spans="1:7" ht="41.1" customHeight="1" x14ac:dyDescent="0.25">
      <c r="A331" s="11" t="str">
        <f>'[1]KT - Splnenie'!A336</f>
        <v>09I02-03-V03-00663</v>
      </c>
      <c r="B331" s="12">
        <f>'[1]KT - Splnenie'!B336</f>
        <v>45212</v>
      </c>
      <c r="C331" s="12">
        <f>'[1]KT - Splnenie'!C336</f>
        <v>45681</v>
      </c>
      <c r="D331" s="13" t="str">
        <f>VLOOKUP(A331,[1]Zoznam!$C$3:$V$1831,6,0)</f>
        <v>PSA consult s. r. o.</v>
      </c>
      <c r="E331" s="13" t="str">
        <f>VLOOKUP(A331,[1]Zoznam!$C$3:$V$1831,12,0)</f>
        <v>Rudohorská 6737/19, 97411 Banská Bystrica</v>
      </c>
      <c r="F331" s="11" t="str">
        <f>VLOOKUP(A331,[1]Zoznam!$C$3:$V$1831,13,0)</f>
        <v>55025099</v>
      </c>
      <c r="G331" s="14">
        <f>VLOOKUP(A331,[1]Zoznam!$C$3:$V$1831,20,0)</f>
        <v>14450</v>
      </c>
    </row>
    <row r="332" spans="1:7" ht="41.1" customHeight="1" x14ac:dyDescent="0.25">
      <c r="A332" s="11" t="str">
        <f>'[1]KT - Splnenie'!A337</f>
        <v>09I02-03-V03-00666</v>
      </c>
      <c r="B332" s="12">
        <f>'[1]KT - Splnenie'!B337</f>
        <v>45215</v>
      </c>
      <c r="C332" s="12">
        <f>'[1]KT - Splnenie'!C337</f>
        <v>45681</v>
      </c>
      <c r="D332" s="13" t="str">
        <f>VLOOKUP(A332,[1]Zoznam!$C$3:$V$1831,6,0)</f>
        <v>GM partners s.r.o.</v>
      </c>
      <c r="E332" s="13" t="str">
        <f>VLOOKUP(A332,[1]Zoznam!$C$3:$V$1831,12,0)</f>
        <v>Cimbroková 34, 04001 Košice - mestská časť Sever</v>
      </c>
      <c r="F332" s="11" t="str">
        <f>VLOOKUP(A332,[1]Zoznam!$C$3:$V$1831,13,0)</f>
        <v>50939301</v>
      </c>
      <c r="G332" s="14">
        <f>VLOOKUP(A332,[1]Zoznam!$C$3:$V$1831,20,0)</f>
        <v>12357.3</v>
      </c>
    </row>
    <row r="333" spans="1:7" ht="41.1" customHeight="1" x14ac:dyDescent="0.25">
      <c r="A333" s="11" t="str">
        <f>'[1]KT - Splnenie'!A338</f>
        <v>09I02-03-V03-00669</v>
      </c>
      <c r="B333" s="12">
        <f>'[1]KT - Splnenie'!B338</f>
        <v>45215</v>
      </c>
      <c r="C333" s="12">
        <f>'[1]KT - Splnenie'!C338</f>
        <v>45681</v>
      </c>
      <c r="D333" s="13" t="str">
        <f>VLOOKUP(A333,[1]Zoznam!$C$3:$V$1831,6,0)</f>
        <v>APEX-stav, s. r. o.</v>
      </c>
      <c r="E333" s="13" t="str">
        <f>VLOOKUP(A333,[1]Zoznam!$C$3:$V$1831,12,0)</f>
        <v>Daxnerova 9/, 01001 Žilina</v>
      </c>
      <c r="F333" s="11" t="str">
        <f>VLOOKUP(A333,[1]Zoznam!$C$3:$V$1831,13,0)</f>
        <v>54684366</v>
      </c>
      <c r="G333" s="14">
        <f>VLOOKUP(A333,[1]Zoznam!$C$3:$V$1831,20,0)</f>
        <v>14700</v>
      </c>
    </row>
    <row r="334" spans="1:7" ht="41.1" customHeight="1" x14ac:dyDescent="0.25">
      <c r="A334" s="11" t="str">
        <f>'[1]KT - Splnenie'!A339</f>
        <v>09I02-03-V03-00671</v>
      </c>
      <c r="B334" s="12">
        <f>'[1]KT - Splnenie'!B339</f>
        <v>45215</v>
      </c>
      <c r="C334" s="12">
        <f>'[1]KT - Splnenie'!C339</f>
        <v>45681</v>
      </c>
      <c r="D334" s="13" t="str">
        <f>VLOOKUP(A334,[1]Zoznam!$C$3:$V$1831,6,0)</f>
        <v>ZZED, s. r. o.</v>
      </c>
      <c r="E334" s="13" t="str">
        <f>VLOOKUP(A334,[1]Zoznam!$C$3:$V$1831,12,0)</f>
        <v>Veterná 163/12, 08501 Bardejov</v>
      </c>
      <c r="F334" s="11" t="str">
        <f>VLOOKUP(A334,[1]Zoznam!$C$3:$V$1831,13,0)</f>
        <v>51232006</v>
      </c>
      <c r="G334" s="14">
        <f>VLOOKUP(A334,[1]Zoznam!$C$3:$V$1831,20,0)</f>
        <v>14700</v>
      </c>
    </row>
    <row r="335" spans="1:7" ht="41.1" customHeight="1" x14ac:dyDescent="0.25">
      <c r="A335" s="11" t="str">
        <f>'[1]KT - Splnenie'!A296</f>
        <v>09I02-03-V03-00544</v>
      </c>
      <c r="B335" s="12">
        <f>'[1]KT - Splnenie'!B296</f>
        <v>45180</v>
      </c>
      <c r="C335" s="12">
        <f>'[1]KT - Splnenie'!C296</f>
        <v>45685</v>
      </c>
      <c r="D335" s="13" t="str">
        <f>VLOOKUP(A335,[1]Zoznam!$C$3:$V$1831,6,0)</f>
        <v>Deep Art Medicine, s. r. o.</v>
      </c>
      <c r="E335" s="13" t="str">
        <f>VLOOKUP(A335,[1]Zoznam!$C$3:$V$1831,12,0)</f>
        <v>Staničná 3/3, 07101 Michalovce</v>
      </c>
      <c r="F335" s="11">
        <f>VLOOKUP(A335,[1]Zoznam!$C$3:$V$1831,13,0)</f>
        <v>54512620</v>
      </c>
      <c r="G335" s="14">
        <f>VLOOKUP(A335,[1]Zoznam!$C$3:$V$1831,20,0)</f>
        <v>15000</v>
      </c>
    </row>
    <row r="336" spans="1:7" ht="41.1" customHeight="1" x14ac:dyDescent="0.25">
      <c r="A336" s="11" t="str">
        <f>'[1]KT - Splnenie'!A297</f>
        <v>09I02-03-V03-00551</v>
      </c>
      <c r="B336" s="12">
        <f>'[1]KT - Splnenie'!B297</f>
        <v>45182</v>
      </c>
      <c r="C336" s="12">
        <f>'[1]KT - Splnenie'!C297</f>
        <v>45685</v>
      </c>
      <c r="D336" s="13" t="str">
        <f>VLOOKUP(A336,[1]Zoznam!$C$3:$V$1831,6,0)</f>
        <v>MEDEXO s. r. o.</v>
      </c>
      <c r="E336" s="13" t="str">
        <f>VLOOKUP(A336,[1]Zoznam!$C$3:$V$1831,12,0)</f>
        <v>Dohňany 369/, 02051 Dohňany</v>
      </c>
      <c r="F336" s="11">
        <f>VLOOKUP(A336,[1]Zoznam!$C$3:$V$1831,13,0)</f>
        <v>54247896</v>
      </c>
      <c r="G336" s="14">
        <f>VLOOKUP(A336,[1]Zoznam!$C$3:$V$1831,20,0)</f>
        <v>15000</v>
      </c>
    </row>
    <row r="337" spans="1:7" ht="41.1" customHeight="1" x14ac:dyDescent="0.25">
      <c r="A337" s="11" t="str">
        <f>'[1]KT - Splnenie'!A298</f>
        <v>09I02-03-V03-00553</v>
      </c>
      <c r="B337" s="12">
        <f>'[1]KT - Splnenie'!B298</f>
        <v>45182</v>
      </c>
      <c r="C337" s="12">
        <f>'[1]KT - Splnenie'!C298</f>
        <v>45685</v>
      </c>
      <c r="D337" s="13" t="str">
        <f>VLOOKUP(A337,[1]Zoznam!$C$3:$V$1831,6,0)</f>
        <v>ZUVI, s.r.o.</v>
      </c>
      <c r="E337" s="13" t="str">
        <f>VLOOKUP(A337,[1]Zoznam!$C$3:$V$1831,12,0)</f>
        <v>Hviezdoslavova 50/, 90301 Senec</v>
      </c>
      <c r="F337" s="11">
        <f>VLOOKUP(A337,[1]Zoznam!$C$3:$V$1831,13,0)</f>
        <v>44968981</v>
      </c>
      <c r="G337" s="14">
        <f>VLOOKUP(A337,[1]Zoznam!$C$3:$V$1831,20,0)</f>
        <v>14730.5</v>
      </c>
    </row>
    <row r="338" spans="1:7" ht="41.1" customHeight="1" x14ac:dyDescent="0.25">
      <c r="A338" s="11" t="str">
        <f>'[1]KT - Splnenie'!A299</f>
        <v>09I02-03-V03-00555</v>
      </c>
      <c r="B338" s="12">
        <f>'[1]KT - Splnenie'!B299</f>
        <v>45183</v>
      </c>
      <c r="C338" s="12">
        <f>'[1]KT - Splnenie'!C299</f>
        <v>45685</v>
      </c>
      <c r="D338" s="13" t="str">
        <f>VLOOKUP(A338,[1]Zoznam!$C$3:$V$1831,6,0)</f>
        <v>SensoHealth Solutions s.r.o.</v>
      </c>
      <c r="E338" s="13" t="str">
        <f>VLOOKUP(A338,[1]Zoznam!$C$3:$V$1831,12,0)</f>
        <v>Ľ.Kubániho 1666/6, 96001 Zvolen</v>
      </c>
      <c r="F338" s="11" t="str">
        <f>VLOOKUP(A338,[1]Zoznam!$C$3:$V$1831,13,0)</f>
        <v>52177505</v>
      </c>
      <c r="G338" s="14">
        <f>VLOOKUP(A338,[1]Zoznam!$C$3:$V$1831,20,0)</f>
        <v>14331</v>
      </c>
    </row>
    <row r="339" spans="1:7" ht="41.1" customHeight="1" x14ac:dyDescent="0.25">
      <c r="A339" s="11" t="str">
        <f>'[1]KT - Splnenie'!A266</f>
        <v>09I02-03-V03-00485</v>
      </c>
      <c r="B339" s="12">
        <f>'[1]KT - Splnenie'!B266</f>
        <v>45169</v>
      </c>
      <c r="C339" s="12">
        <f>'[1]KT - Splnenie'!C266</f>
        <v>45691</v>
      </c>
      <c r="D339" s="13" t="str">
        <f>VLOOKUP(A339,[1]Zoznam!$C$3:$V$1831,6,0)</f>
        <v>8seneca s. r. o.</v>
      </c>
      <c r="E339" s="13" t="str">
        <f>VLOOKUP(A339,[1]Zoznam!$C$3:$V$1831,12,0)</f>
        <v>Palánok 1 1, 94901 Nitra</v>
      </c>
      <c r="F339" s="11" t="str">
        <f>VLOOKUP(A339,[1]Zoznam!$C$3:$V$1831,13,0)</f>
        <v>55086446</v>
      </c>
      <c r="G339" s="14">
        <f>VLOOKUP(A339,[1]Zoznam!$C$3:$V$1831,20,0)</f>
        <v>15000</v>
      </c>
    </row>
    <row r="340" spans="1:7" ht="41.1" customHeight="1" x14ac:dyDescent="0.25">
      <c r="A340" s="11" t="str">
        <f>'[1]KT - Splnenie'!A286</f>
        <v>09I02-03-V03-00520</v>
      </c>
      <c r="B340" s="12">
        <f>'[1]KT - Splnenie'!B286</f>
        <v>45175</v>
      </c>
      <c r="C340" s="12">
        <f>'[1]KT - Splnenie'!C286</f>
        <v>45691</v>
      </c>
      <c r="D340" s="13" t="str">
        <f>VLOOKUP(A340,[1]Zoznam!$C$3:$V$1831,6,0)</f>
        <v>PREMIUM Poisťovňa, pobočka poisťovne z iného členského štátu</v>
      </c>
      <c r="E340" s="13" t="str">
        <f>VLOOKUP(A340,[1]Zoznam!$C$3:$V$1831,12,0)</f>
        <v>Námestie Mateja Korvína 7842/1, 81107 Bratislava - mestská časť Staré Mesto</v>
      </c>
      <c r="F340" s="11" t="str">
        <f>VLOOKUP(A340,[1]Zoznam!$C$3:$V$1831,13,0)</f>
        <v>50659669</v>
      </c>
      <c r="G340" s="14">
        <f>VLOOKUP(A340,[1]Zoznam!$C$3:$V$1831,20,0)</f>
        <v>15000</v>
      </c>
    </row>
    <row r="341" spans="1:7" ht="41.1" customHeight="1" x14ac:dyDescent="0.25">
      <c r="A341" s="11" t="str">
        <f>'[1]KT - Splnenie'!A288</f>
        <v>09I02-03-V03-00525</v>
      </c>
      <c r="B341" s="12">
        <f>'[1]KT - Splnenie'!B288</f>
        <v>45175</v>
      </c>
      <c r="C341" s="12">
        <f>'[1]KT - Splnenie'!C288</f>
        <v>45692</v>
      </c>
      <c r="D341" s="13" t="str">
        <f>VLOOKUP(A341,[1]Zoznam!$C$3:$V$1831,6,0)</f>
        <v>MALK building, s.r.o.</v>
      </c>
      <c r="E341" s="13" t="str">
        <f>VLOOKUP(A341,[1]Zoznam!$C$3:$V$1831,12,0)</f>
        <v>Braneckého 1/1505, 94901 Nitra</v>
      </c>
      <c r="F341" s="11" t="str">
        <f>VLOOKUP(A341,[1]Zoznam!$C$3:$V$1831,13,0)</f>
        <v>51312115</v>
      </c>
      <c r="G341" s="14">
        <f>VLOOKUP(A341,[1]Zoznam!$C$3:$V$1831,20,0)</f>
        <v>14526.5</v>
      </c>
    </row>
    <row r="342" spans="1:7" ht="41.1" customHeight="1" x14ac:dyDescent="0.25">
      <c r="A342" s="11" t="str">
        <f>'[1]KT - Splnenie'!A289</f>
        <v>09I02-03-V03-00526</v>
      </c>
      <c r="B342" s="12">
        <f>'[1]KT - Splnenie'!B289</f>
        <v>45176</v>
      </c>
      <c r="C342" s="12">
        <f>'[1]KT - Splnenie'!C289</f>
        <v>45692</v>
      </c>
      <c r="D342" s="13" t="str">
        <f>VLOOKUP(A342,[1]Zoznam!$C$3:$V$1831,6,0)</f>
        <v>VÚMZ SK, s.r.o.</v>
      </c>
      <c r="E342" s="13" t="str">
        <f>VLOOKUP(A342,[1]Zoznam!$C$3:$V$1831,12,0)</f>
        <v>Párovská 1196/28, 94901 Nitra</v>
      </c>
      <c r="F342" s="11" t="str">
        <f>VLOOKUP(A342,[1]Zoznam!$C$3:$V$1831,13,0)</f>
        <v>35924608</v>
      </c>
      <c r="G342" s="14">
        <f>VLOOKUP(A342,[1]Zoznam!$C$3:$V$1831,20,0)</f>
        <v>14662.5</v>
      </c>
    </row>
    <row r="343" spans="1:7" ht="41.1" customHeight="1" x14ac:dyDescent="0.25">
      <c r="A343" s="11" t="str">
        <f>'[1]KT - Splnenie'!A340</f>
        <v>09I02-03-V03-00672</v>
      </c>
      <c r="B343" s="12">
        <f>'[1]KT - Splnenie'!B340</f>
        <v>45216</v>
      </c>
      <c r="C343" s="12">
        <f>'[1]KT - Splnenie'!C340</f>
        <v>45700</v>
      </c>
      <c r="D343" s="13" t="str">
        <f>VLOOKUP(A343,[1]Zoznam!$C$3:$V$1831,6,0)</f>
        <v>Composite Group s. r. o.</v>
      </c>
      <c r="E343" s="13" t="str">
        <f>VLOOKUP(A343,[1]Zoznam!$C$3:$V$1831,12,0)</f>
        <v>Panenská 654/5, 81103 Bratislava - mestská časť Staré Mesto</v>
      </c>
      <c r="F343" s="11" t="str">
        <f>VLOOKUP(A343,[1]Zoznam!$C$3:$V$1831,13,0)</f>
        <v>53577892</v>
      </c>
      <c r="G343" s="14">
        <f>VLOOKUP(A343,[1]Zoznam!$C$3:$V$1831,20,0)</f>
        <v>15000</v>
      </c>
    </row>
    <row r="344" spans="1:7" ht="41.1" customHeight="1" x14ac:dyDescent="0.25">
      <c r="A344" s="11" t="str">
        <f>'[1]KT - Splnenie'!A341</f>
        <v>09I02-03-V03-00673</v>
      </c>
      <c r="B344" s="12">
        <f>'[1]KT - Splnenie'!B341</f>
        <v>45216</v>
      </c>
      <c r="C344" s="12">
        <f>'[1]KT - Splnenie'!C341</f>
        <v>45700</v>
      </c>
      <c r="D344" s="13" t="str">
        <f>VLOOKUP(A344,[1]Zoznam!$C$3:$V$1831,6,0)</f>
        <v>eComet, spol. s r.o.</v>
      </c>
      <c r="E344" s="13" t="str">
        <f>VLOOKUP(A344,[1]Zoznam!$C$3:$V$1831,12,0)</f>
        <v>Brezová 730/13, 90042 Dunajská Lužná</v>
      </c>
      <c r="F344" s="11" t="str">
        <f>VLOOKUP(A344,[1]Zoznam!$C$3:$V$1831,13,0)</f>
        <v>35948752</v>
      </c>
      <c r="G344" s="14">
        <f>VLOOKUP(A344,[1]Zoznam!$C$3:$V$1831,20,0)</f>
        <v>12690</v>
      </c>
    </row>
    <row r="345" spans="1:7" ht="41.1" customHeight="1" x14ac:dyDescent="0.25">
      <c r="A345" s="11" t="str">
        <f>'[1]KT - Splnenie'!A342</f>
        <v>09I02-03-V03-00675</v>
      </c>
      <c r="B345" s="12">
        <f>'[1]KT - Splnenie'!B342</f>
        <v>45217</v>
      </c>
      <c r="C345" s="12">
        <f>'[1]KT - Splnenie'!C342</f>
        <v>45700</v>
      </c>
      <c r="D345" s="13" t="str">
        <f>VLOOKUP(A345,[1]Zoznam!$C$3:$V$1831,6,0)</f>
        <v>Správa IT s. r. o.</v>
      </c>
      <c r="E345" s="13" t="str">
        <f>VLOOKUP(A345,[1]Zoznam!$C$3:$V$1831,12,0)</f>
        <v>SNP 171/13, 03301 Liptovský Hrádok</v>
      </c>
      <c r="F345" s="11" t="str">
        <f>VLOOKUP(A345,[1]Zoznam!$C$3:$V$1831,13,0)</f>
        <v>52326764</v>
      </c>
      <c r="G345" s="14">
        <f>VLOOKUP(A345,[1]Zoznam!$C$3:$V$1831,20,0)</f>
        <v>15000</v>
      </c>
    </row>
    <row r="346" spans="1:7" ht="41.1" customHeight="1" x14ac:dyDescent="0.25">
      <c r="A346" s="11" t="str">
        <f>'[1]KT - Splnenie'!A343</f>
        <v>09I02-03-V03-00676</v>
      </c>
      <c r="B346" s="12">
        <f>'[1]KT - Splnenie'!B343</f>
        <v>45217</v>
      </c>
      <c r="C346" s="12">
        <f>'[1]KT - Splnenie'!C343</f>
        <v>45700</v>
      </c>
      <c r="D346" s="13" t="str">
        <f>VLOOKUP(A346,[1]Zoznam!$C$3:$V$1831,6,0)</f>
        <v>EMGA s.r.o.</v>
      </c>
      <c r="E346" s="13" t="str">
        <f>VLOOKUP(A346,[1]Zoznam!$C$3:$V$1831,12,0)</f>
        <v>Petzvalova 3380/73, 01015 Žilina</v>
      </c>
      <c r="F346" s="11" t="str">
        <f>VLOOKUP(A346,[1]Zoznam!$C$3:$V$1831,13,0)</f>
        <v>51118530</v>
      </c>
      <c r="G346" s="14">
        <f>VLOOKUP(A346,[1]Zoznam!$C$3:$V$1831,20,0)</f>
        <v>14700</v>
      </c>
    </row>
    <row r="347" spans="1:7" ht="41.1" customHeight="1" x14ac:dyDescent="0.25">
      <c r="A347" s="11" t="str">
        <f>'[1]KT - Splnenie'!A344</f>
        <v>09I02-03-V03-00677</v>
      </c>
      <c r="B347" s="12">
        <f>'[1]KT - Splnenie'!B344</f>
        <v>45217</v>
      </c>
      <c r="C347" s="12">
        <f>'[1]KT - Splnenie'!C344</f>
        <v>45700</v>
      </c>
      <c r="D347" s="13" t="str">
        <f>VLOOKUP(A347,[1]Zoznam!$C$3:$V$1831,6,0)</f>
        <v>LDcentrum Computers s.r.o.</v>
      </c>
      <c r="E347" s="13" t="str">
        <f>VLOOKUP(A347,[1]Zoznam!$C$3:$V$1831,12,0)</f>
        <v>SNP 171, 03301 Liptovský Hrádok</v>
      </c>
      <c r="F347" s="11" t="str">
        <f>VLOOKUP(A347,[1]Zoznam!$C$3:$V$1831,13,0)</f>
        <v>50097768</v>
      </c>
      <c r="G347" s="14">
        <f>VLOOKUP(A347,[1]Zoznam!$C$3:$V$1831,20,0)</f>
        <v>15000</v>
      </c>
    </row>
    <row r="348" spans="1:7" ht="41.1" customHeight="1" x14ac:dyDescent="0.25">
      <c r="A348" s="11" t="str">
        <f>'[1]KT - Splnenie'!A345</f>
        <v>09I02-03-V03-00678</v>
      </c>
      <c r="B348" s="12">
        <f>'[1]KT - Splnenie'!B345</f>
        <v>45217</v>
      </c>
      <c r="C348" s="12">
        <f>'[1]KT - Splnenie'!C345</f>
        <v>45700</v>
      </c>
      <c r="D348" s="13" t="str">
        <f>VLOOKUP(A348,[1]Zoznam!$C$3:$V$1831,6,0)</f>
        <v>Čípoš Laci s. r. o.</v>
      </c>
      <c r="E348" s="13" t="str">
        <f>VLOOKUP(A348,[1]Zoznam!$C$3:$V$1831,12,0)</f>
        <v>Andovská 3525/121, 94002 Nové Zámky</v>
      </c>
      <c r="F348" s="11" t="str">
        <f>VLOOKUP(A348,[1]Zoznam!$C$3:$V$1831,13,0)</f>
        <v>54173434</v>
      </c>
      <c r="G348" s="14">
        <f>VLOOKUP(A348,[1]Zoznam!$C$3:$V$1831,20,0)</f>
        <v>14620</v>
      </c>
    </row>
    <row r="349" spans="1:7" ht="41.1" customHeight="1" x14ac:dyDescent="0.25">
      <c r="A349" s="11" t="str">
        <f>'[1]KT - Splnenie'!A346</f>
        <v>09I02-03-V03-00680</v>
      </c>
      <c r="B349" s="12">
        <f>'[1]KT - Splnenie'!B346</f>
        <v>45217</v>
      </c>
      <c r="C349" s="12">
        <f>'[1]KT - Splnenie'!C346</f>
        <v>45700</v>
      </c>
      <c r="D349" s="13" t="str">
        <f>VLOOKUP(A349,[1]Zoznam!$C$3:$V$1831,6,0)</f>
        <v>PROXBET s. r. o.</v>
      </c>
      <c r="E349" s="13" t="str">
        <f>VLOOKUP(A349,[1]Zoznam!$C$3:$V$1831,12,0)</f>
        <v>Vojtecha Spanyola 1754/45, 01001 Žilina</v>
      </c>
      <c r="F349" s="11" t="str">
        <f>VLOOKUP(A349,[1]Zoznam!$C$3:$V$1831,13,0)</f>
        <v>55595685</v>
      </c>
      <c r="G349" s="14">
        <f>VLOOKUP(A349,[1]Zoznam!$C$3:$V$1831,20,0)</f>
        <v>15000</v>
      </c>
    </row>
    <row r="350" spans="1:7" ht="41.1" customHeight="1" x14ac:dyDescent="0.25">
      <c r="A350" s="11" t="str">
        <f>'[1]KT - Splnenie'!A347</f>
        <v>09I02-03-V03-00681</v>
      </c>
      <c r="B350" s="12">
        <f>'[1]KT - Splnenie'!B347</f>
        <v>45217</v>
      </c>
      <c r="C350" s="12">
        <f>'[1]KT - Splnenie'!C347</f>
        <v>45700</v>
      </c>
      <c r="D350" s="13" t="str">
        <f>VLOOKUP(A350,[1]Zoznam!$C$3:$V$1831,6,0)</f>
        <v>RAMS Development s. r. o.</v>
      </c>
      <c r="E350" s="13" t="str">
        <f>VLOOKUP(A350,[1]Zoznam!$C$3:$V$1831,12,0)</f>
        <v>Veterná 163/12, 08501 Bardejov</v>
      </c>
      <c r="F350" s="11" t="str">
        <f>VLOOKUP(A350,[1]Zoznam!$C$3:$V$1831,13,0)</f>
        <v>55206191</v>
      </c>
      <c r="G350" s="14">
        <f>VLOOKUP(A350,[1]Zoznam!$C$3:$V$1831,20,0)</f>
        <v>14700</v>
      </c>
    </row>
    <row r="351" spans="1:7" ht="41.1" customHeight="1" x14ac:dyDescent="0.25">
      <c r="A351" s="11" t="str">
        <f>'[1]KT - Splnenie'!A348</f>
        <v>09I02-03-V03-00685</v>
      </c>
      <c r="B351" s="12">
        <f>'[1]KT - Splnenie'!B348</f>
        <v>45219</v>
      </c>
      <c r="C351" s="12">
        <f>'[1]KT - Splnenie'!C348</f>
        <v>45700</v>
      </c>
      <c r="D351" s="13" t="str">
        <f>VLOOKUP(A351,[1]Zoznam!$C$3:$V$1831,6,0)</f>
        <v>GETRA a.s.</v>
      </c>
      <c r="E351" s="13" t="str">
        <f>VLOOKUP(A351,[1]Zoznam!$C$3:$V$1831,12,0)</f>
        <v>vstupny areal USS 0/1, 04454 Košice - mestská časť Šaca</v>
      </c>
      <c r="F351" s="11" t="str">
        <f>VLOOKUP(A351,[1]Zoznam!$C$3:$V$1831,13,0)</f>
        <v>31650571</v>
      </c>
      <c r="G351" s="14">
        <f>VLOOKUP(A351,[1]Zoznam!$C$3:$V$1831,20,0)</f>
        <v>15000</v>
      </c>
    </row>
    <row r="352" spans="1:7" ht="41.1" customHeight="1" x14ac:dyDescent="0.25">
      <c r="A352" s="11" t="str">
        <f>'[1]KT - Splnenie'!A349</f>
        <v>09I02-03-V03-00694</v>
      </c>
      <c r="B352" s="12">
        <f>'[1]KT - Splnenie'!B349</f>
        <v>45223</v>
      </c>
      <c r="C352" s="12">
        <f>'[1]KT - Splnenie'!C349</f>
        <v>45700</v>
      </c>
      <c r="D352" s="13" t="str">
        <f>VLOOKUP(A352,[1]Zoznam!$C$3:$V$1831,6,0)</f>
        <v>KOBA STEEL s.r.o.</v>
      </c>
      <c r="E352" s="13" t="str">
        <f>VLOOKUP(A352,[1]Zoznam!$C$3:$V$1831,12,0)</f>
        <v>Tešedíkova 60/15, 04017 Košice - mestská časť Barca</v>
      </c>
      <c r="F352" s="11" t="str">
        <f>VLOOKUP(A352,[1]Zoznam!$C$3:$V$1831,13,0)</f>
        <v>44014546</v>
      </c>
      <c r="G352" s="14">
        <f>VLOOKUP(A352,[1]Zoznam!$C$3:$V$1831,20,0)</f>
        <v>14994</v>
      </c>
    </row>
    <row r="353" spans="1:7" ht="41.1" customHeight="1" x14ac:dyDescent="0.25">
      <c r="A353" s="11" t="str">
        <f>'[1]KT - Splnenie'!A350</f>
        <v>09I02-03-V03-00699</v>
      </c>
      <c r="B353" s="12">
        <f>'[1]KT - Splnenie'!B350</f>
        <v>45224</v>
      </c>
      <c r="C353" s="12">
        <f>'[1]KT - Splnenie'!C350</f>
        <v>45700</v>
      </c>
      <c r="D353" s="13" t="str">
        <f>VLOOKUP(A353,[1]Zoznam!$C$3:$V$1831,6,0)</f>
        <v>Mamud Reality s. r. o.</v>
      </c>
      <c r="E353" s="13" t="str">
        <f>VLOOKUP(A353,[1]Zoznam!$C$3:$V$1831,12,0)</f>
        <v>Bláhova 877/2, 01004 Žilina</v>
      </c>
      <c r="F353" s="11" t="str">
        <f>VLOOKUP(A353,[1]Zoznam!$C$3:$V$1831,13,0)</f>
        <v>54054125</v>
      </c>
      <c r="G353" s="14">
        <f>VLOOKUP(A353,[1]Zoznam!$C$3:$V$1831,20,0)</f>
        <v>8967.5</v>
      </c>
    </row>
  </sheetData>
  <sheetProtection selectLockedCells="1" selectUnlockedCells="1"/>
  <sortState xmlns:xlrd2="http://schemas.microsoft.com/office/spreadsheetml/2017/richdata2" ref="A8:G353">
    <sortCondition ref="C8"/>
  </sortState>
  <mergeCells count="2">
    <mergeCell ref="A4:G4"/>
    <mergeCell ref="A5:G5"/>
  </mergeCells>
  <pageMargins left="0.7" right="0.7" top="0.75" bottom="0.75" header="0.3" footer="0.3"/>
  <pageSetup paperSize="9" scale="5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2025-02-28T11:41:29Z</dcterms:modified>
</cp:coreProperties>
</file>